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nrise" sheetId="1" state="visible" r:id="rId2"/>
    <sheet name="Sundown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<sst xmlns="http://schemas.openxmlformats.org/spreadsheetml/2006/main" count="56" uniqueCount="23">
  <si>
    <t xml:space="preserve">Cas</t>
  </si>
  <si>
    <t xml:space="preserve">dreadnaut</t>
  </si>
  <si>
    <t xml:space="preserve">Duplode</t>
  </si>
  <si>
    <t xml:space="preserve">Marco</t>
  </si>
  <si>
    <t xml:space="preserve">Overdrijf</t>
  </si>
  <si>
    <t xml:space="preserve">sd4000</t>
  </si>
  <si>
    <t xml:space="preserve">Lap #</t>
  </si>
  <si>
    <t xml:space="preserve">Lap time</t>
  </si>
  <si>
    <t xml:space="preserve">Total</t>
  </si>
  <si>
    <t xml:space="preserve">Lap count</t>
  </si>
  <si>
    <t xml:space="preserve">Final lap elements</t>
  </si>
  <si>
    <t xml:space="preserve">Element at 8:00</t>
  </si>
  <si>
    <t xml:space="preserve">Tunnel after jump</t>
  </si>
  <si>
    <t xml:space="preserve">Flooded road before slalom</t>
  </si>
  <si>
    <t xml:space="preserve">First hill drop</t>
  </si>
  <si>
    <r>
      <rPr>
        <sz val="10"/>
        <rFont val="arial"/>
        <family val="2"/>
        <charset val="1"/>
      </rPr>
      <t xml:space="preserve">Just before leaving 2</t>
    </r>
    <r>
      <rPr>
        <vertAlign val="superscript"/>
        <sz val="10"/>
        <rFont val="arial"/>
        <family val="2"/>
        <charset val="1"/>
      </rPr>
      <t xml:space="preserve">nd</t>
    </r>
    <r>
      <rPr>
        <sz val="10"/>
        <rFont val="arial"/>
        <family val="2"/>
        <charset val="1"/>
      </rPr>
      <t xml:space="preserve"> hill</t>
    </r>
  </si>
  <si>
    <r>
      <rPr>
        <sz val="10"/>
        <rFont val="arial"/>
        <family val="2"/>
        <charset val="1"/>
      </rPr>
      <t xml:space="preserve">Bottom of 1</t>
    </r>
    <r>
      <rPr>
        <vertAlign val="superscript"/>
        <sz val="10"/>
        <rFont val="arial"/>
        <family val="2"/>
        <charset val="1"/>
      </rPr>
      <t xml:space="preserve">st</t>
    </r>
    <r>
      <rPr>
        <sz val="10"/>
        <rFont val="arial"/>
        <family val="2"/>
        <charset val="1"/>
      </rPr>
      <t xml:space="preserve"> ramp</t>
    </r>
  </si>
  <si>
    <r>
      <rPr>
        <sz val="10"/>
        <rFont val="arial"/>
        <family val="2"/>
        <charset val="1"/>
      </rPr>
      <t xml:space="preserve">180° banked corner, 1</t>
    </r>
    <r>
      <rPr>
        <vertAlign val="superscript"/>
        <sz val="10"/>
        <rFont val="arial"/>
        <family val="2"/>
        <charset val="1"/>
      </rPr>
      <t xml:space="preserve">st</t>
    </r>
    <r>
      <rPr>
        <sz val="10"/>
        <rFont val="arial"/>
        <family val="2"/>
        <charset val="1"/>
      </rPr>
      <t xml:space="preserve"> half</t>
    </r>
  </si>
  <si>
    <t xml:space="preserve">Chicane after bank. corner</t>
  </si>
  <si>
    <t xml:space="preserve">Chicane on hilltop</t>
  </si>
  <si>
    <t xml:space="preserve">Hill drop before loop</t>
  </si>
  <si>
    <t xml:space="preserve">First bridge ramp</t>
  </si>
  <si>
    <t xml:space="preserve">Right turn before tunnels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</si>
</sst>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:SS.00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vertAlign val="superscript"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BCC"/>
        <bgColor rgb="FFFFFFFF"/>
      </patternFill>
    </fill>
    <fill>
      <patternFill patternType="solid">
        <fgColor rgb="FFDFCCE4"/>
        <bgColor rgb="FFC0C0C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DFCCE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5.88"/>
    <col collapsed="false" customWidth="false" hidden="false" outlineLevel="0" max="2" min="2" style="1" width="11.52"/>
    <col collapsed="false" customWidth="false" hidden="false" outlineLevel="0" max="3" min="3" style="2" width="11.52"/>
    <col collapsed="false" customWidth="false" hidden="false" outlineLevel="0" max="4" min="4" style="1" width="11.52"/>
    <col collapsed="false" customWidth="false" hidden="false" outlineLevel="0" max="5" min="5" style="2" width="11.52"/>
    <col collapsed="false" customWidth="false" hidden="false" outlineLevel="0" max="6" min="6" style="1" width="11.52"/>
    <col collapsed="false" customWidth="false" hidden="false" outlineLevel="0" max="7" min="7" style="2" width="11.52"/>
    <col collapsed="false" customWidth="false" hidden="false" outlineLevel="0" max="8" min="8" style="1" width="11.52"/>
    <col collapsed="false" customWidth="false" hidden="false" outlineLevel="0" max="9" min="9" style="2" width="11.52"/>
    <col collapsed="false" customWidth="false" hidden="false" outlineLevel="0" max="10" min="10" style="1" width="11.52"/>
    <col collapsed="false" customWidth="false" hidden="false" outlineLevel="0" max="11" min="11" style="2" width="11.52"/>
    <col collapsed="false" customWidth="false" hidden="false" outlineLevel="0" max="12" min="12" style="1" width="11.52"/>
    <col collapsed="false" customWidth="false" hidden="false" outlineLevel="0" max="13" min="13" style="2" width="11.52"/>
    <col collapsed="false" customWidth="false" hidden="false" outlineLevel="0" max="1025" min="14" style="0" width="11.52"/>
  </cols>
  <sheetData>
    <row r="1" customFormat="false" ht="12.8" hidden="false" customHeight="false" outlineLevel="0" collapsed="false">
      <c r="B1" s="3" t="s">
        <v>0</v>
      </c>
      <c r="C1" s="3"/>
      <c r="D1" s="4" t="s">
        <v>1</v>
      </c>
      <c r="E1" s="4"/>
      <c r="F1" s="4" t="s">
        <v>2</v>
      </c>
      <c r="G1" s="4"/>
      <c r="H1" s="4" t="s">
        <v>3</v>
      </c>
      <c r="I1" s="4"/>
      <c r="J1" s="4" t="s">
        <v>4</v>
      </c>
      <c r="K1" s="4"/>
      <c r="L1" s="4" t="s">
        <v>5</v>
      </c>
      <c r="M1" s="4"/>
    </row>
    <row r="2" customFormat="false" ht="12.8" hidden="false" customHeight="false" outlineLevel="0" collapsed="false">
      <c r="A2" s="0" t="s">
        <v>6</v>
      </c>
      <c r="B2" s="5" t="s">
        <v>7</v>
      </c>
      <c r="C2" s="6" t="s">
        <v>8</v>
      </c>
      <c r="D2" s="5" t="s">
        <v>7</v>
      </c>
      <c r="E2" s="2" t="s">
        <v>8</v>
      </c>
      <c r="F2" s="5" t="s">
        <v>7</v>
      </c>
      <c r="G2" s="2" t="s">
        <v>8</v>
      </c>
      <c r="H2" s="5" t="s">
        <v>7</v>
      </c>
      <c r="I2" s="2" t="s">
        <v>8</v>
      </c>
      <c r="J2" s="5" t="s">
        <v>7</v>
      </c>
      <c r="K2" s="2" t="s">
        <v>8</v>
      </c>
      <c r="L2" s="5" t="s">
        <v>7</v>
      </c>
      <c r="M2" s="2" t="s">
        <v>8</v>
      </c>
    </row>
    <row r="3" customFormat="false" ht="12.8" hidden="false" customHeight="false" outlineLevel="0" collapsed="false">
      <c r="A3" s="0" t="n">
        <v>1</v>
      </c>
      <c r="B3" s="7" t="n">
        <f aca="false">C3</f>
        <v>0.000979166666666667</v>
      </c>
      <c r="C3" s="8" t="n">
        <v>0.000979166666666667</v>
      </c>
      <c r="D3" s="7" t="n">
        <f aca="false">E3</f>
        <v>0.000928819444444444</v>
      </c>
      <c r="E3" s="8" t="n">
        <v>0.000928819444444444</v>
      </c>
      <c r="F3" s="7" t="n">
        <f aca="false">G3</f>
        <v>0.000898726851851852</v>
      </c>
      <c r="G3" s="8" t="n">
        <v>0.000898726851851852</v>
      </c>
      <c r="H3" s="7" t="n">
        <f aca="false">I3</f>
        <v>0.0010943287037037</v>
      </c>
      <c r="I3" s="8" t="n">
        <v>0.0010943287037037</v>
      </c>
      <c r="J3" s="7" t="n">
        <f aca="false">K3</f>
        <v>0.000980324074074074</v>
      </c>
      <c r="K3" s="8" t="n">
        <v>0.000980324074074074</v>
      </c>
      <c r="L3" s="7" t="n">
        <f aca="false">M3</f>
        <v>0.00102546296296296</v>
      </c>
      <c r="M3" s="8" t="n">
        <v>0.00102546296296296</v>
      </c>
    </row>
    <row r="4" customFormat="false" ht="12.8" hidden="false" customHeight="false" outlineLevel="0" collapsed="false">
      <c r="A4" s="0" t="n">
        <v>2</v>
      </c>
      <c r="B4" s="7" t="n">
        <f aca="false">IF(C4&lt;&gt;"",C4-C3,"")</f>
        <v>0.000950810185185183</v>
      </c>
      <c r="C4" s="8" t="n">
        <v>0.00192997685185185</v>
      </c>
      <c r="D4" s="7" t="n">
        <f aca="false">IF(E4&lt;&gt;"",E4-E3,"")</f>
        <v>0.000832754629629626</v>
      </c>
      <c r="E4" s="8" t="n">
        <v>0.00176157407407407</v>
      </c>
      <c r="F4" s="7" t="n">
        <f aca="false">IF(G4&lt;&gt;"",G4-G3,"")</f>
        <v>0.000793981481481478</v>
      </c>
      <c r="G4" s="8" t="n">
        <v>0.00169270833333333</v>
      </c>
      <c r="H4" s="7" t="n">
        <f aca="false">IF(I4&lt;&gt;"",I4-I3,"")</f>
        <v>0.00096585648148149</v>
      </c>
      <c r="I4" s="8" t="n">
        <v>0.00206018518518519</v>
      </c>
      <c r="J4" s="7" t="n">
        <f aca="false">IF(K4&lt;&gt;"",K4-K3,"")</f>
        <v>0.000987268518518516</v>
      </c>
      <c r="K4" s="8" t="n">
        <v>0.00196759259259259</v>
      </c>
      <c r="L4" s="7" t="n">
        <f aca="false">IF(M4&lt;&gt;"",M4-M3,"")</f>
        <v>0.00091898148148148</v>
      </c>
      <c r="M4" s="8" t="n">
        <v>0.00194444444444444</v>
      </c>
    </row>
    <row r="5" customFormat="false" ht="12.8" hidden="false" customHeight="false" outlineLevel="0" collapsed="false">
      <c r="A5" s="0" t="n">
        <v>3</v>
      </c>
      <c r="B5" s="7" t="n">
        <f aca="false">IF(C5&lt;&gt;"",C5-C4,"")</f>
        <v>0.00087094907407408</v>
      </c>
      <c r="C5" s="8" t="n">
        <v>0.00280092592592593</v>
      </c>
      <c r="D5" s="7" t="n">
        <f aca="false">IF(E5&lt;&gt;"",E5-E4,"")</f>
        <v>0.00090682870370371</v>
      </c>
      <c r="E5" s="8" t="n">
        <v>0.00266840277777778</v>
      </c>
      <c r="F5" s="7" t="n">
        <f aca="false">IF(G5&lt;&gt;"",G5-G4,"")</f>
        <v>0.00078414351851852</v>
      </c>
      <c r="G5" s="8" t="n">
        <v>0.00247685185185185</v>
      </c>
      <c r="H5" s="7" t="n">
        <f aca="false">IF(I5&lt;&gt;"",I5-I4,"")</f>
        <v>0.00103935185185185</v>
      </c>
      <c r="I5" s="8" t="n">
        <v>0.00309953703703704</v>
      </c>
      <c r="J5" s="7" t="n">
        <f aca="false">IF(K5&lt;&gt;"",K5-K4,"")</f>
        <v>0.0008894675925926</v>
      </c>
      <c r="K5" s="8" t="n">
        <v>0.00285706018518519</v>
      </c>
      <c r="L5" s="7" t="n">
        <f aca="false">IF(M5&lt;&gt;"",M5-M4,"")</f>
        <v>0.001</v>
      </c>
      <c r="M5" s="8" t="n">
        <v>0.00294444444444444</v>
      </c>
    </row>
    <row r="6" customFormat="false" ht="12.8" hidden="false" customHeight="false" outlineLevel="0" collapsed="false">
      <c r="A6" s="0" t="n">
        <v>4</v>
      </c>
      <c r="B6" s="7" t="n">
        <f aca="false">IF(C6&lt;&gt;"",C6-C5,"")</f>
        <v>0.00090914351851851</v>
      </c>
      <c r="C6" s="8" t="n">
        <v>0.00371006944444444</v>
      </c>
      <c r="D6" s="7" t="n">
        <f aca="false">IF(E6&lt;&gt;"",E6-E5,"")</f>
        <v>0.0008287037037037</v>
      </c>
      <c r="E6" s="8" t="n">
        <v>0.00349710648148148</v>
      </c>
      <c r="F6" s="7" t="n">
        <f aca="false">IF(G6&lt;&gt;"",G6-G5,"")</f>
        <v>0.00076215277777778</v>
      </c>
      <c r="G6" s="8" t="n">
        <v>0.00323900462962963</v>
      </c>
      <c r="H6" s="7" t="n">
        <f aca="false">IF(I6&lt;&gt;"",I6-I5,"")</f>
        <v>0.00091435185185185</v>
      </c>
      <c r="I6" s="8" t="n">
        <v>0.00401388888888889</v>
      </c>
      <c r="J6" s="7" t="n">
        <f aca="false">IF(K6&lt;&gt;"",K6-K5,"")</f>
        <v>0.00088310185185185</v>
      </c>
      <c r="K6" s="8" t="n">
        <v>0.00374016203703704</v>
      </c>
      <c r="L6" s="7" t="n">
        <f aca="false">IF(M6&lt;&gt;"",M6-M5,"")</f>
        <v>0.0009212962962963</v>
      </c>
      <c r="M6" s="8" t="n">
        <v>0.00386574074074074</v>
      </c>
    </row>
    <row r="7" customFormat="false" ht="12.8" hidden="false" customHeight="false" outlineLevel="0" collapsed="false">
      <c r="A7" s="0" t="n">
        <v>5</v>
      </c>
      <c r="B7" s="9" t="n">
        <f aca="false">IF(C7&lt;&gt;"",C7-C6,"")</f>
        <v>0.00086689814814815</v>
      </c>
      <c r="C7" s="8" t="n">
        <v>0.00457696759259259</v>
      </c>
      <c r="D7" s="9" t="n">
        <f aca="false">IF(E7&lt;&gt;"",E7-E6,"")</f>
        <v>0.00082581018518519</v>
      </c>
      <c r="E7" s="8" t="n">
        <v>0.00432291666666667</v>
      </c>
      <c r="F7" s="7" t="n">
        <f aca="false">IF(G7&lt;&gt;"",G7-G6,"")</f>
        <v>0.00076273148148148</v>
      </c>
      <c r="G7" s="8" t="n">
        <v>0.00400173611111111</v>
      </c>
      <c r="H7" s="9" t="n">
        <f aca="false">IF(I7&lt;&gt;"",I7-I6,"")</f>
        <v>0.000859375</v>
      </c>
      <c r="I7" s="8" t="n">
        <v>0.00487326388888889</v>
      </c>
      <c r="J7" s="9" t="n">
        <f aca="false">IF(K7&lt;&gt;"",K7-K6,"")</f>
        <v>0.000869212962962961</v>
      </c>
      <c r="K7" s="8" t="n">
        <v>0.004609375</v>
      </c>
      <c r="L7" s="9" t="n">
        <f aca="false">IF(M7&lt;&gt;"",M7-M6,"")</f>
        <v>0.00089930555555556</v>
      </c>
      <c r="M7" s="8" t="n">
        <v>0.0047650462962963</v>
      </c>
    </row>
    <row r="8" customFormat="false" ht="12.8" hidden="false" customHeight="false" outlineLevel="0" collapsed="false">
      <c r="A8" s="0" t="n">
        <v>6</v>
      </c>
      <c r="B8" s="7" t="n">
        <f aca="false">IF(C8&lt;&gt;"",C8-C7,"")</f>
        <v>0.0008744212962963</v>
      </c>
      <c r="C8" s="8" t="n">
        <v>0.00545138888888889</v>
      </c>
      <c r="D8" s="7" t="n">
        <f aca="false">IF(E8&lt;&gt;"",E8-E7,"")</f>
        <v>0.00083217592592592</v>
      </c>
      <c r="E8" s="8" t="n">
        <v>0.00515509259259259</v>
      </c>
      <c r="F8" s="7" t="n">
        <f aca="false">IF(G8&lt;&gt;"",G8-G7,"")</f>
        <v>0.00077777777777778</v>
      </c>
      <c r="G8" s="8" t="n">
        <v>0.00477951388888889</v>
      </c>
      <c r="H8" s="7" t="str">
        <f aca="false">IF(I8&lt;&gt;"",I8-I7,"")</f>
        <v/>
      </c>
      <c r="I8" s="8"/>
      <c r="J8" s="7" t="n">
        <f aca="false">IF(K8&lt;&gt;"",K8-K7,"")</f>
        <v>0.000879629629629629</v>
      </c>
      <c r="K8" s="8" t="n">
        <v>0.00548900462962963</v>
      </c>
      <c r="L8" s="7" t="str">
        <f aca="false">IF(M8&lt;&gt;"",M8-M7,"")</f>
        <v/>
      </c>
      <c r="M8" s="8"/>
    </row>
    <row r="9" customFormat="false" ht="12.8" hidden="false" customHeight="false" outlineLevel="0" collapsed="false">
      <c r="A9" s="0" t="n">
        <v>7</v>
      </c>
      <c r="B9" s="7" t="str">
        <f aca="false">IF(C9&lt;&gt;"",C9-C8,"")</f>
        <v/>
      </c>
      <c r="C9" s="8"/>
      <c r="D9" s="7" t="str">
        <f aca="false">IF(E9&lt;&gt;"",E9-E8,"")</f>
        <v/>
      </c>
      <c r="E9" s="8"/>
      <c r="F9" s="10" t="n">
        <f aca="false">IF(G9&lt;&gt;"",G9-G8,"")</f>
        <v>0.00075405092592593</v>
      </c>
      <c r="G9" s="8" t="n">
        <v>0.00553356481481482</v>
      </c>
      <c r="H9" s="7" t="str">
        <f aca="false">IF(I9&lt;&gt;"",I9-I8,"")</f>
        <v/>
      </c>
      <c r="I9" s="8"/>
      <c r="J9" s="7" t="str">
        <f aca="false">IF(K9&lt;&gt;"",K9-K8,"")</f>
        <v/>
      </c>
      <c r="K9" s="8"/>
      <c r="L9" s="7" t="str">
        <f aca="false">IF(M9&lt;&gt;"",M9-M8,"")</f>
        <v/>
      </c>
      <c r="M9" s="8"/>
    </row>
    <row r="10" customFormat="false" ht="12.8" hidden="false" customHeight="false" outlineLevel="0" collapsed="false">
      <c r="F10" s="7" t="str">
        <f aca="false">IF(G10&lt;&gt;"",G10-G9,"")</f>
        <v/>
      </c>
      <c r="H10" s="7" t="str">
        <f aca="false">IF(I10&lt;&gt;"",I10-I9,"")</f>
        <v/>
      </c>
    </row>
    <row r="11" customFormat="false" ht="12.8" hidden="false" customHeight="false" outlineLevel="0" collapsed="false">
      <c r="A11" s="0" t="s">
        <v>9</v>
      </c>
      <c r="B11" s="4" t="n">
        <v>6</v>
      </c>
      <c r="C11" s="4"/>
      <c r="D11" s="4" t="n">
        <v>6</v>
      </c>
      <c r="E11" s="4"/>
      <c r="F11" s="4" t="n">
        <v>7</v>
      </c>
      <c r="G11" s="4"/>
      <c r="H11" s="4" t="n">
        <v>5</v>
      </c>
      <c r="I11" s="4"/>
      <c r="J11" s="4" t="n">
        <v>6</v>
      </c>
      <c r="K11" s="4"/>
      <c r="L11" s="4" t="n">
        <v>5</v>
      </c>
      <c r="M11" s="4"/>
    </row>
    <row r="12" customFormat="false" ht="12.8" hidden="false" customHeight="false" outlineLevel="0" collapsed="false">
      <c r="A12" s="0" t="s">
        <v>10</v>
      </c>
      <c r="B12" s="1" t="n">
        <v>8</v>
      </c>
      <c r="C12" s="1"/>
      <c r="D12" s="4" t="n">
        <v>25</v>
      </c>
      <c r="E12" s="4"/>
      <c r="F12" s="4" t="n">
        <v>1</v>
      </c>
      <c r="G12" s="4"/>
      <c r="H12" s="4" t="n">
        <v>34</v>
      </c>
      <c r="I12" s="4"/>
      <c r="J12" s="4" t="n">
        <v>6</v>
      </c>
      <c r="K12" s="4"/>
      <c r="L12" s="4" t="n">
        <v>45</v>
      </c>
      <c r="M12" s="4"/>
    </row>
    <row r="13" customFormat="false" ht="13.5" hidden="false" customHeight="false" outlineLevel="0" collapsed="false">
      <c r="A13" s="0" t="s">
        <v>11</v>
      </c>
      <c r="B13" s="4" t="s">
        <v>12</v>
      </c>
      <c r="C13" s="4"/>
      <c r="D13" s="4" t="s">
        <v>13</v>
      </c>
      <c r="E13" s="4"/>
      <c r="F13" s="4" t="s">
        <v>14</v>
      </c>
      <c r="G13" s="4"/>
      <c r="H13" s="4" t="s">
        <v>15</v>
      </c>
      <c r="I13" s="4"/>
      <c r="J13" s="4" t="s">
        <v>16</v>
      </c>
      <c r="K13" s="4"/>
      <c r="L13" s="4" t="s">
        <v>17</v>
      </c>
      <c r="M13" s="4"/>
    </row>
  </sheetData>
  <mergeCells count="24">
    <mergeCell ref="B1:C1"/>
    <mergeCell ref="D1:E1"/>
    <mergeCell ref="F1:G1"/>
    <mergeCell ref="H1:I1"/>
    <mergeCell ref="J1:K1"/>
    <mergeCell ref="L1:M1"/>
    <mergeCell ref="B11:C11"/>
    <mergeCell ref="D11:E11"/>
    <mergeCell ref="F11:G11"/>
    <mergeCell ref="H11:I11"/>
    <mergeCell ref="J11:K11"/>
    <mergeCell ref="L11:M11"/>
    <mergeCell ref="B12:C12"/>
    <mergeCell ref="D12:E12"/>
    <mergeCell ref="F12:G12"/>
    <mergeCell ref="H12:I12"/>
    <mergeCell ref="J12:K12"/>
    <mergeCell ref="L12:M12"/>
    <mergeCell ref="B13:C13"/>
    <mergeCell ref="D13:E13"/>
    <mergeCell ref="F13:G13"/>
    <mergeCell ref="H13:I13"/>
    <mergeCell ref="J13:K13"/>
    <mergeCell ref="L13:M1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&amp;C&amp;"Tinos,Regular"&amp;12&amp;A</oddHeader>
    <oddFooter>&amp;C&amp;"Tinos,Regular"&amp;12Page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5" activeCellId="0" sqref="H15"/>
    </sheetView>
  </sheetViews>
  <sheetFormatPr defaultRowHeight="12.8" zeroHeight="false" outlineLevelRow="0" outlineLevelCol="0"/>
  <cols>
    <col collapsed="false" customWidth="true" hidden="false" outlineLevel="0" max="1" min="1" style="0" width="15.88"/>
    <col collapsed="false" customWidth="false" hidden="false" outlineLevel="0" max="2" min="2" style="1" width="11.52"/>
    <col collapsed="false" customWidth="false" hidden="false" outlineLevel="0" max="3" min="3" style="2" width="11.52"/>
    <col collapsed="false" customWidth="false" hidden="false" outlineLevel="0" max="4" min="4" style="1" width="11.52"/>
    <col collapsed="false" customWidth="false" hidden="false" outlineLevel="0" max="5" min="5" style="2" width="11.52"/>
    <col collapsed="false" customWidth="false" hidden="false" outlineLevel="0" max="6" min="6" style="1" width="11.52"/>
    <col collapsed="false" customWidth="false" hidden="false" outlineLevel="0" max="7" min="7" style="2" width="11.52"/>
    <col collapsed="false" customWidth="false" hidden="false" outlineLevel="0" max="8" min="8" style="1" width="11.52"/>
    <col collapsed="false" customWidth="false" hidden="false" outlineLevel="0" max="9" min="9" style="2" width="11.52"/>
    <col collapsed="false" customWidth="false" hidden="false" outlineLevel="0" max="10" min="10" style="1" width="11.52"/>
    <col collapsed="false" customWidth="false" hidden="false" outlineLevel="0" max="11" min="11" style="2" width="11.52"/>
    <col collapsed="false" customWidth="false" hidden="false" outlineLevel="0" max="12" min="12" style="1" width="11.52"/>
    <col collapsed="false" customWidth="false" hidden="false" outlineLevel="0" max="13" min="13" style="2" width="11.52"/>
    <col collapsed="false" customWidth="false" hidden="false" outlineLevel="0" max="1025" min="14" style="0" width="11.52"/>
  </cols>
  <sheetData>
    <row r="1" customFormat="false" ht="12.8" hidden="false" customHeight="false" outlineLevel="0" collapsed="false">
      <c r="B1" s="3" t="s">
        <v>0</v>
      </c>
      <c r="C1" s="3"/>
      <c r="D1" s="4" t="s">
        <v>1</v>
      </c>
      <c r="E1" s="4"/>
      <c r="F1" s="4" t="s">
        <v>2</v>
      </c>
      <c r="G1" s="4"/>
      <c r="H1" s="4" t="s">
        <v>3</v>
      </c>
      <c r="I1" s="4"/>
      <c r="J1" s="4" t="s">
        <v>4</v>
      </c>
      <c r="K1" s="4"/>
      <c r="L1" s="4" t="s">
        <v>5</v>
      </c>
      <c r="M1" s="4"/>
    </row>
    <row r="2" customFormat="false" ht="12.8" hidden="false" customHeight="false" outlineLevel="0" collapsed="false">
      <c r="A2" s="0" t="s">
        <v>6</v>
      </c>
      <c r="B2" s="5" t="s">
        <v>7</v>
      </c>
      <c r="C2" s="6" t="s">
        <v>8</v>
      </c>
      <c r="D2" s="5" t="s">
        <v>7</v>
      </c>
      <c r="E2" s="2" t="s">
        <v>8</v>
      </c>
      <c r="F2" s="5" t="s">
        <v>7</v>
      </c>
      <c r="G2" s="2" t="s">
        <v>8</v>
      </c>
      <c r="H2" s="5" t="s">
        <v>7</v>
      </c>
      <c r="I2" s="2" t="s">
        <v>8</v>
      </c>
      <c r="J2" s="5" t="s">
        <v>7</v>
      </c>
      <c r="K2" s="2" t="s">
        <v>8</v>
      </c>
      <c r="L2" s="5" t="s">
        <v>7</v>
      </c>
      <c r="M2" s="2" t="s">
        <v>8</v>
      </c>
    </row>
    <row r="3" customFormat="false" ht="12.8" hidden="false" customHeight="false" outlineLevel="0" collapsed="false">
      <c r="A3" s="0" t="n">
        <v>1</v>
      </c>
      <c r="B3" s="7" t="n">
        <f aca="false">C3</f>
        <v>0.00107986111111111</v>
      </c>
      <c r="C3" s="8" t="n">
        <v>0.00107986111111111</v>
      </c>
      <c r="D3" s="7" t="n">
        <f aca="false">E3</f>
        <v>0.000961805555555555</v>
      </c>
      <c r="E3" s="8" t="n">
        <v>0.000961805555555555</v>
      </c>
      <c r="F3" s="7" t="n">
        <f aca="false">G3</f>
        <v>0.000909722222222222</v>
      </c>
      <c r="G3" s="8" t="n">
        <v>0.000909722222222222</v>
      </c>
      <c r="H3" s="7" t="n">
        <f aca="false">I3</f>
        <v>0.00104224537037037</v>
      </c>
      <c r="I3" s="8" t="n">
        <v>0.00104224537037037</v>
      </c>
      <c r="J3" s="7" t="n">
        <f aca="false">K3</f>
        <v>0.000997106481481482</v>
      </c>
      <c r="K3" s="8" t="n">
        <v>0.000997106481481482</v>
      </c>
      <c r="L3" s="7" t="n">
        <f aca="false">M3</f>
        <v>0.00102951388888889</v>
      </c>
      <c r="M3" s="8" t="n">
        <v>0.00102951388888889</v>
      </c>
    </row>
    <row r="4" customFormat="false" ht="12.8" hidden="false" customHeight="false" outlineLevel="0" collapsed="false">
      <c r="A4" s="0" t="n">
        <v>2</v>
      </c>
      <c r="B4" s="7" t="n">
        <f aca="false">IF(C4&lt;&gt;"",C4-C3,"")</f>
        <v>0.00097974537037037</v>
      </c>
      <c r="C4" s="8" t="n">
        <v>0.00205960648148148</v>
      </c>
      <c r="D4" s="7" t="n">
        <f aca="false">IF(E4&lt;&gt;"",E4-E3,"")</f>
        <v>0.000853587962962965</v>
      </c>
      <c r="E4" s="8" t="n">
        <v>0.00181539351851852</v>
      </c>
      <c r="F4" s="7" t="n">
        <f aca="false">IF(G4&lt;&gt;"",G4-G3,"")</f>
        <v>0.000822916666666668</v>
      </c>
      <c r="G4" s="8" t="n">
        <v>0.00173263888888889</v>
      </c>
      <c r="H4" s="7" t="n">
        <f aca="false">IF(I4&lt;&gt;"",I4-I3,"")</f>
        <v>0.00086458333333333</v>
      </c>
      <c r="I4" s="8" t="n">
        <v>0.0019068287037037</v>
      </c>
      <c r="J4" s="9" t="n">
        <f aca="false">IF(K4&lt;&gt;"",K4-K3,"")</f>
        <v>0.000892939814814818</v>
      </c>
      <c r="K4" s="8" t="n">
        <v>0.0018900462962963</v>
      </c>
      <c r="L4" s="7" t="n">
        <f aca="false">IF(M4&lt;&gt;"",M4-M3,"")</f>
        <v>0.00096585648148148</v>
      </c>
      <c r="M4" s="8" t="n">
        <v>0.00199537037037037</v>
      </c>
    </row>
    <row r="5" customFormat="false" ht="12.8" hidden="false" customHeight="false" outlineLevel="0" collapsed="false">
      <c r="A5" s="0" t="n">
        <v>3</v>
      </c>
      <c r="B5" s="9" t="n">
        <f aca="false">IF(C5&lt;&gt;"",C5-C4,"")</f>
        <v>0.00091087962962963</v>
      </c>
      <c r="C5" s="8" t="n">
        <v>0.00297048611111111</v>
      </c>
      <c r="D5" s="7" t="n">
        <f aca="false">IF(E5&lt;&gt;"",E5-E4,"")</f>
        <v>0.00085474537037037</v>
      </c>
      <c r="E5" s="8" t="n">
        <v>0.00267013888888889</v>
      </c>
      <c r="F5" s="7" t="n">
        <f aca="false">IF(G5&lt;&gt;"",G5-G4,"")</f>
        <v>0.00082986111111111</v>
      </c>
      <c r="G5" s="8" t="n">
        <v>0.0025625</v>
      </c>
      <c r="H5" s="9" t="n">
        <f aca="false">IF(I5&lt;&gt;"",I5-I4,"")</f>
        <v>0.00085300925925926</v>
      </c>
      <c r="I5" s="8" t="n">
        <v>0.00275983796296296</v>
      </c>
      <c r="J5" s="7" t="n">
        <f aca="false">IF(K5&lt;&gt;"",K5-K4,"")</f>
        <v>0.00089293981481481</v>
      </c>
      <c r="K5" s="8" t="n">
        <v>0.00278298611111111</v>
      </c>
      <c r="L5" s="9" t="n">
        <f aca="false">IF(M5&lt;&gt;"",M5-M4,"")</f>
        <v>0.00092071759259259</v>
      </c>
      <c r="M5" s="8" t="n">
        <v>0.00291608796296296</v>
      </c>
    </row>
    <row r="6" customFormat="false" ht="12.8" hidden="false" customHeight="false" outlineLevel="0" collapsed="false">
      <c r="A6" s="0" t="n">
        <v>4</v>
      </c>
      <c r="B6" s="7" t="n">
        <f aca="false">IF(C6&lt;&gt;"",C6-C5,"")</f>
        <v>0.00095023148148148</v>
      </c>
      <c r="C6" s="8" t="n">
        <v>0.00392071759259259</v>
      </c>
      <c r="D6" s="7" t="n">
        <f aca="false">IF(E6&lt;&gt;"",E6-E5,"")</f>
        <v>0.0008599537037037</v>
      </c>
      <c r="E6" s="8" t="n">
        <v>0.00353009259259259</v>
      </c>
      <c r="F6" s="7" t="n">
        <f aca="false">IF(G6&lt;&gt;"",G6-G5,"")</f>
        <v>0.00085300925925926</v>
      </c>
      <c r="G6" s="8" t="n">
        <v>0.00341550925925926</v>
      </c>
      <c r="H6" s="7" t="n">
        <f aca="false">IF(I6&lt;&gt;"",I6-I5,"")</f>
        <v>0.00087152777777778</v>
      </c>
      <c r="I6" s="8" t="n">
        <v>0.00363136574074074</v>
      </c>
      <c r="J6" s="7" t="n">
        <f aca="false">IF(K6&lt;&gt;"",K6-K5,"")</f>
        <v>0.00089930555555556</v>
      </c>
      <c r="K6" s="8" t="n">
        <v>0.00368229166666667</v>
      </c>
      <c r="L6" s="7" t="n">
        <f aca="false">IF(M6&lt;&gt;"",M6-M5,"")</f>
        <v>0.00098090277777778</v>
      </c>
      <c r="M6" s="8" t="n">
        <v>0.00389699074074074</v>
      </c>
    </row>
    <row r="7" customFormat="false" ht="12.8" hidden="false" customHeight="false" outlineLevel="0" collapsed="false">
      <c r="A7" s="0" t="n">
        <v>5</v>
      </c>
      <c r="B7" s="11" t="n">
        <f aca="false">IF(C7&lt;&gt;"",C7-C6,"")</f>
        <v>0.00092534722222222</v>
      </c>
      <c r="C7" s="8" t="n">
        <v>0.00484606481481481</v>
      </c>
      <c r="D7" s="9" t="n">
        <f aca="false">IF(E7&lt;&gt;"",E7-E6,"")</f>
        <v>0.00084375</v>
      </c>
      <c r="E7" s="8" t="n">
        <v>0.00437384259259259</v>
      </c>
      <c r="F7" s="10" t="n">
        <f aca="false">IF(G7&lt;&gt;"",G7-G6,"")</f>
        <v>0.000814236111111111</v>
      </c>
      <c r="G7" s="8" t="n">
        <v>0.00422974537037037</v>
      </c>
      <c r="H7" s="11" t="n">
        <f aca="false">IF(I7&lt;&gt;"",I7-I6,"")</f>
        <v>0.00087789351851852</v>
      </c>
      <c r="I7" s="8" t="n">
        <v>0.00450925925925926</v>
      </c>
      <c r="J7" s="11" t="n">
        <f aca="false">IF(K7&lt;&gt;"",K7-K6,"")</f>
        <v>0.00090914351851852</v>
      </c>
      <c r="K7" s="8" t="n">
        <v>0.00459143518518519</v>
      </c>
      <c r="L7" s="11" t="n">
        <f aca="false">IF(M7&lt;&gt;"",M7-M6,"")</f>
        <v>0.00093055555555556</v>
      </c>
      <c r="M7" s="8" t="n">
        <v>0.0048275462962963</v>
      </c>
    </row>
    <row r="8" customFormat="false" ht="12.8" hidden="false" customHeight="false" outlineLevel="0" collapsed="false">
      <c r="A8" s="0" t="n">
        <v>6</v>
      </c>
      <c r="B8" s="7" t="str">
        <f aca="false">IF(C8&lt;&gt;"",C8-C7,"")</f>
        <v/>
      </c>
      <c r="C8" s="8"/>
      <c r="D8" s="7" t="n">
        <f aca="false">IF(E8&lt;&gt;"",E8-E7,"")</f>
        <v>0.000874421296296299</v>
      </c>
      <c r="E8" s="8" t="n">
        <v>0.00524826388888889</v>
      </c>
      <c r="F8" s="7" t="n">
        <f aca="false">IF(G8&lt;&gt;"",G8-G7,"")</f>
        <v>0.00084490740740741</v>
      </c>
      <c r="G8" s="8" t="n">
        <v>0.00507465277777778</v>
      </c>
      <c r="H8" s="7" t="n">
        <f aca="false">IF(I8&lt;&gt;"",I8-I7,"")</f>
        <v>0.00088252314814815</v>
      </c>
      <c r="I8" s="8" t="n">
        <v>0.00539178240740741</v>
      </c>
      <c r="J8" s="7" t="n">
        <f aca="false">IF(K8&lt;&gt;"",K8-K7,"")</f>
        <v>0.000901620370370369</v>
      </c>
      <c r="K8" s="8" t="n">
        <v>0.00549305555555556</v>
      </c>
      <c r="L8" s="7" t="str">
        <f aca="false">IF(M8&lt;&gt;"",M8-M7,"")</f>
        <v/>
      </c>
      <c r="M8" s="8"/>
    </row>
    <row r="9" customFormat="false" ht="12.8" hidden="false" customHeight="false" outlineLevel="0" collapsed="false">
      <c r="A9" s="0" t="n">
        <v>7</v>
      </c>
      <c r="B9" s="7" t="str">
        <f aca="false">IF(C9&lt;&gt;"",C9-C8,"")</f>
        <v/>
      </c>
      <c r="C9" s="8"/>
      <c r="D9" s="7" t="str">
        <f aca="false">IF(E9&lt;&gt;"",E9-E8,"")</f>
        <v/>
      </c>
      <c r="E9" s="8"/>
      <c r="F9" s="11" t="str">
        <f aca="false">IF(G9&lt;&gt;"",G9-G8,"")</f>
        <v/>
      </c>
      <c r="G9" s="8"/>
      <c r="H9" s="7" t="str">
        <f aca="false">IF(I9&lt;&gt;"",I9-I8,"")</f>
        <v/>
      </c>
      <c r="I9" s="8"/>
      <c r="J9" s="7" t="str">
        <f aca="false">IF(K9&lt;&gt;"",K9-K8,"")</f>
        <v/>
      </c>
      <c r="K9" s="8"/>
      <c r="L9" s="7" t="str">
        <f aca="false">IF(M9&lt;&gt;"",M9-M8,"")</f>
        <v/>
      </c>
      <c r="M9" s="8"/>
    </row>
    <row r="10" customFormat="false" ht="12.8" hidden="false" customHeight="false" outlineLevel="0" collapsed="false">
      <c r="F10" s="7" t="str">
        <f aca="false">IF(G10&lt;&gt;"",G10-G9,"")</f>
        <v/>
      </c>
      <c r="H10" s="7" t="str">
        <f aca="false">IF(I10&lt;&gt;"",I10-I9,"")</f>
        <v/>
      </c>
    </row>
    <row r="11" customFormat="false" ht="12.8" hidden="false" customHeight="false" outlineLevel="0" collapsed="false">
      <c r="A11" s="0" t="s">
        <v>9</v>
      </c>
      <c r="B11" s="4" t="n">
        <v>5</v>
      </c>
      <c r="C11" s="4"/>
      <c r="D11" s="4" t="n">
        <v>6</v>
      </c>
      <c r="E11" s="4"/>
      <c r="F11" s="4" t="n">
        <v>6</v>
      </c>
      <c r="G11" s="4"/>
      <c r="H11" s="4" t="n">
        <v>6</v>
      </c>
      <c r="I11" s="4"/>
      <c r="J11" s="4" t="n">
        <v>6</v>
      </c>
      <c r="K11" s="4"/>
      <c r="L11" s="4" t="n">
        <v>5</v>
      </c>
      <c r="M11" s="4"/>
    </row>
    <row r="12" customFormat="false" ht="12.8" hidden="false" customHeight="false" outlineLevel="0" collapsed="false">
      <c r="A12" s="0" t="s">
        <v>10</v>
      </c>
      <c r="B12" s="1" t="n">
        <v>40</v>
      </c>
      <c r="C12" s="1"/>
      <c r="D12" s="4" t="n">
        <v>19</v>
      </c>
      <c r="E12" s="4"/>
      <c r="F12" s="4" t="n">
        <v>29</v>
      </c>
      <c r="G12" s="4"/>
      <c r="H12" s="4" t="n">
        <v>9</v>
      </c>
      <c r="I12" s="4"/>
      <c r="J12" s="4" t="n">
        <v>5</v>
      </c>
      <c r="K12" s="4"/>
      <c r="L12" s="4" t="n">
        <v>41</v>
      </c>
      <c r="M12" s="4"/>
    </row>
    <row r="13" customFormat="false" ht="13.5" hidden="false" customHeight="false" outlineLevel="0" collapsed="false">
      <c r="A13" s="0" t="s">
        <v>11</v>
      </c>
      <c r="B13" s="4" t="s">
        <v>18</v>
      </c>
      <c r="C13" s="4"/>
      <c r="D13" s="4" t="s">
        <v>19</v>
      </c>
      <c r="E13" s="4"/>
      <c r="F13" s="4" t="s">
        <v>20</v>
      </c>
      <c r="G13" s="4"/>
      <c r="H13" s="4" t="s">
        <v>21</v>
      </c>
      <c r="I13" s="4"/>
      <c r="J13" s="4" t="s">
        <v>17</v>
      </c>
      <c r="K13" s="4"/>
      <c r="L13" s="4" t="s">
        <v>22</v>
      </c>
      <c r="M13" s="4"/>
    </row>
  </sheetData>
  <mergeCells count="24">
    <mergeCell ref="B1:C1"/>
    <mergeCell ref="D1:E1"/>
    <mergeCell ref="F1:G1"/>
    <mergeCell ref="H1:I1"/>
    <mergeCell ref="J1:K1"/>
    <mergeCell ref="L1:M1"/>
    <mergeCell ref="B11:C11"/>
    <mergeCell ref="D11:E11"/>
    <mergeCell ref="F11:G11"/>
    <mergeCell ref="H11:I11"/>
    <mergeCell ref="J11:K11"/>
    <mergeCell ref="L11:M11"/>
    <mergeCell ref="B12:C12"/>
    <mergeCell ref="D12:E12"/>
    <mergeCell ref="F12:G12"/>
    <mergeCell ref="H12:I12"/>
    <mergeCell ref="J12:K12"/>
    <mergeCell ref="L12:M12"/>
    <mergeCell ref="B13:C13"/>
    <mergeCell ref="D13:E13"/>
    <mergeCell ref="F13:G13"/>
    <mergeCell ref="H13:I13"/>
    <mergeCell ref="J13:K13"/>
    <mergeCell ref="L13:M1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&amp;C&amp;"Tinos,Regular"&amp;12&amp;A</oddHeader>
    <oddFooter>&amp;C&amp;"Tinos,Regular"&amp;12Page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LibreOffice/6.0.6.2$Linux_X86_64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2019-03-17T20:15:29Z</dcterms:created>
  <dc:creator/>
  <dc:description/>
  <dc:language>en-US</dc:language>
  <cp:lastModifiedBy/>
  <dcterms:modified xsi:type="dcterms:W3CDTF">2019-03-17T22:06:55Z</dcterms:modified>
  <cp:revision>11</cp:revision>
  <dc:subject/>
  <dc:title/>
</cp:coreProperties>
</file>