
<file path=[Content_Types].xml><?xml version="1.0" encoding="utf-8"?>
<Types xmlns="http://schemas.openxmlformats.org/package/2006/content-types">
  <Override PartName="/xl/_rels/workbook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charts/chart18.xml" ContentType="application/vnd.openxmlformats-officedocument.drawingml.chart+xml"/>
  <Override PartName="/xl/charts/chart17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worksheets/_rels/sheet2.xml.rels" ContentType="application/vnd.openxmlformats-package.relationship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_rels/drawing2.xml.rels" ContentType="application/vnd.openxmlformats-package.relationships+xml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xl/drawings/drawing2.xml" ContentType="application/vnd.openxmlformats-officedocument.drawing+xml"/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unrise" sheetId="1" state="visible" r:id="rId2"/>
    <sheet name="Sundown" sheetId="2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<sst xmlns="http://schemas.openxmlformats.org/spreadsheetml/2006/main" count="42" uniqueCount="12">
  <si>
    <t xml:space="preserve">Sunrise/total</t>
  </si>
  <si>
    <t xml:space="preserve">CAS</t>
  </si>
  <si>
    <t xml:space="preserve">DRE</t>
  </si>
  <si>
    <t xml:space="preserve">DUP</t>
  </si>
  <si>
    <t xml:space="preserve">MAR</t>
  </si>
  <si>
    <t xml:space="preserve">OVE</t>
  </si>
  <si>
    <t xml:space="preserve">SD4</t>
  </si>
  <si>
    <t xml:space="preserve">Sunrise/laps</t>
  </si>
  <si>
    <t xml:space="preserve">Sunrise/gaps</t>
  </si>
  <si>
    <t xml:space="preserve">Sundown/total</t>
  </si>
  <si>
    <t xml:space="preserve">Sundown/laps</t>
  </si>
  <si>
    <t xml:space="preserve">Sundown/gaps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</si>
</sst>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MM:SS.00"/>
  </numFmts>
  <fonts count="4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2">
    <border diagonalUp="false" diagonalDown="false">
      <left/>
      <right/>
      <top/>
      <bottom/>
      <diagonal/>
    </border>
    <border diagonalUp="false" diagonalDown="false">
      <left/>
      <right style="hair"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7E0021"/>
      <rgbColor rgb="FF008000"/>
      <rgbColor rgb="FF000080"/>
      <rgbColor rgb="FF808000"/>
      <rgbColor rgb="FF800080"/>
      <rgbColor rgb="FF008080"/>
      <rgbColor rgb="FFB3B3B3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83CAFF"/>
      <rgbColor rgb="FFFF99CC"/>
      <rgbColor rgb="FFCC99FF"/>
      <rgbColor rgb="FFFFCC99"/>
      <rgbColor rgb="FF3366FF"/>
      <rgbColor rgb="FF33CCCC"/>
      <rgbColor rgb="FF99CC00"/>
      <rgbColor rgb="FFFFD320"/>
      <rgbColor rgb="FFFF9900"/>
      <rgbColor rgb="FFFF420E"/>
      <rgbColor rgb="FF666699"/>
      <rgbColor rgb="FF969696"/>
      <rgbColor rgb="FF004586"/>
      <rgbColor rgb="FF579D1C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plotArea>
      <c:lineChart>
        <c:grouping val="standard"/>
        <c:varyColors val="0"/>
        <c:ser>
          <c:idx val="0"/>
          <c:order val="0"/>
          <c:tx>
            <c:strRef>
              <c:f>Sunrise!$B$10:$B$10</c:f>
              <c:strCache>
                <c:ptCount val="1"/>
                <c:pt idx="0">
                  <c:v>CAS</c:v>
                </c:pt>
              </c:strCache>
            </c:strRef>
          </c:tx>
          <c:spPr>
            <a:solidFill>
              <a:srgbClr val="004586"/>
            </a:solidFill>
            <a:ln w="28800">
              <a:solidFill>
                <a:srgbClr val="004586"/>
              </a:solidFill>
              <a:round/>
            </a:ln>
          </c:spPr>
          <c:marker>
            <c:symbol val="square"/>
            <c:size val="8"/>
            <c:spPr>
              <a:solidFill>
                <a:srgbClr val="004586"/>
              </a:solidFill>
            </c:spPr>
          </c:marker>
          <c:dLbls>
            <c:numFmt formatCode="MM:SS.00" sourceLinked="1"/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Sunrise!$A$11:$A$17</c:f>
              <c:strCache>
                <c:ptCount val="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</c:strCache>
            </c:strRef>
          </c:cat>
          <c:val>
            <c:numRef>
              <c:f>Sunrise!$B$11:$B$17</c:f>
              <c:numCache>
                <c:formatCode>General</c:formatCode>
                <c:ptCount val="7"/>
                <c:pt idx="0">
                  <c:v>0.000979166666666667</c:v>
                </c:pt>
                <c:pt idx="1">
                  <c:v>0.000950810185185183</c:v>
                </c:pt>
                <c:pt idx="2">
                  <c:v>0.00087094907407408</c:v>
                </c:pt>
                <c:pt idx="3">
                  <c:v>0.00090914351851851</c:v>
                </c:pt>
                <c:pt idx="4">
                  <c:v>0.00086689814814815</c:v>
                </c:pt>
                <c:pt idx="5">
                  <c:v>0.0008744212962963</c:v>
                </c:pt>
                <c:pt idx="6">
                  <c:v/>
                </c:pt>
              </c:numCache>
            </c:numRef>
          </c:val>
          <c:smooth val="0"/>
        </c:ser>
        <c:ser>
          <c:idx val="1"/>
          <c:order val="1"/>
          <c:tx>
            <c:strRef>
              <c:f>Sunrise!$C$10:$C$10</c:f>
              <c:strCache>
                <c:ptCount val="1"/>
                <c:pt idx="0">
                  <c:v>DRE</c:v>
                </c:pt>
              </c:strCache>
            </c:strRef>
          </c:tx>
          <c:spPr>
            <a:solidFill>
              <a:srgbClr val="ff420e"/>
            </a:solidFill>
            <a:ln w="28800">
              <a:solidFill>
                <a:srgbClr val="ff420e"/>
              </a:solidFill>
              <a:round/>
            </a:ln>
          </c:spPr>
          <c:marker>
            <c:symbol val="diamond"/>
            <c:size val="8"/>
            <c:spPr>
              <a:solidFill>
                <a:srgbClr val="ff420e"/>
              </a:solidFill>
            </c:spPr>
          </c:marker>
          <c:dLbls>
            <c:numFmt formatCode="MM:SS.00" sourceLinked="1"/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Sunrise!$A$11:$A$17</c:f>
              <c:strCache>
                <c:ptCount val="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</c:strCache>
            </c:strRef>
          </c:cat>
          <c:val>
            <c:numRef>
              <c:f>Sunrise!$C$11:$C$17</c:f>
              <c:numCache>
                <c:formatCode>General</c:formatCode>
                <c:ptCount val="7"/>
                <c:pt idx="0">
                  <c:v>0.000928819444444444</c:v>
                </c:pt>
                <c:pt idx="1">
                  <c:v>0.000832754629629626</c:v>
                </c:pt>
                <c:pt idx="2">
                  <c:v>0.00090682870370371</c:v>
                </c:pt>
                <c:pt idx="3">
                  <c:v>0.0008287037037037</c:v>
                </c:pt>
                <c:pt idx="4">
                  <c:v>0.00082581018518519</c:v>
                </c:pt>
                <c:pt idx="5">
                  <c:v>0.00083217592592592</c:v>
                </c:pt>
                <c:pt idx="6">
                  <c:v/>
                </c:pt>
              </c:numCache>
            </c:numRef>
          </c:val>
          <c:smooth val="0"/>
        </c:ser>
        <c:ser>
          <c:idx val="2"/>
          <c:order val="2"/>
          <c:tx>
            <c:strRef>
              <c:f>Sunrise!$D$10:$D$10</c:f>
              <c:strCache>
                <c:ptCount val="1"/>
                <c:pt idx="0">
                  <c:v>DUP</c:v>
                </c:pt>
              </c:strCache>
            </c:strRef>
          </c:tx>
          <c:spPr>
            <a:solidFill>
              <a:srgbClr val="ffd320"/>
            </a:solidFill>
            <a:ln w="28800">
              <a:solidFill>
                <a:srgbClr val="ffd320"/>
              </a:solidFill>
              <a:round/>
            </a:ln>
          </c:spPr>
          <c:marker>
            <c:symbol val="triangle"/>
            <c:size val="8"/>
            <c:spPr>
              <a:solidFill>
                <a:srgbClr val="ffd320"/>
              </a:solidFill>
            </c:spPr>
          </c:marker>
          <c:dLbls>
            <c:numFmt formatCode="MM:SS.00" sourceLinked="1"/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Sunrise!$A$11:$A$17</c:f>
              <c:strCache>
                <c:ptCount val="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</c:strCache>
            </c:strRef>
          </c:cat>
          <c:val>
            <c:numRef>
              <c:f>Sunrise!$D$11:$D$17</c:f>
              <c:numCache>
                <c:formatCode>General</c:formatCode>
                <c:ptCount val="7"/>
                <c:pt idx="0">
                  <c:v>0.000898726851851852</c:v>
                </c:pt>
                <c:pt idx="1">
                  <c:v>0.000793981481481478</c:v>
                </c:pt>
                <c:pt idx="2">
                  <c:v>0.00078414351851852</c:v>
                </c:pt>
                <c:pt idx="3">
                  <c:v>0.00076215277777778</c:v>
                </c:pt>
                <c:pt idx="4">
                  <c:v>0.00076273148148148</c:v>
                </c:pt>
                <c:pt idx="5">
                  <c:v>0.00077777777777778</c:v>
                </c:pt>
                <c:pt idx="6">
                  <c:v>0.00075405092592593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Sunrise!$E$10:$E$10</c:f>
              <c:strCache>
                <c:ptCount val="1"/>
                <c:pt idx="0">
                  <c:v>MAR</c:v>
                </c:pt>
              </c:strCache>
            </c:strRef>
          </c:tx>
          <c:spPr>
            <a:solidFill>
              <a:srgbClr val="579d1c"/>
            </a:solidFill>
            <a:ln w="28800">
              <a:solidFill>
                <a:srgbClr val="579d1c"/>
              </a:solidFill>
              <a:round/>
            </a:ln>
          </c:spPr>
          <c:marker>
            <c:symbol val="triangle"/>
            <c:size val="8"/>
            <c:spPr>
              <a:solidFill>
                <a:srgbClr val="579d1c"/>
              </a:solidFill>
            </c:spPr>
          </c:marker>
          <c:dLbls>
            <c:numFmt formatCode="MM:SS.00" sourceLinked="1"/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Sunrise!$A$11:$A$17</c:f>
              <c:strCache>
                <c:ptCount val="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</c:strCache>
            </c:strRef>
          </c:cat>
          <c:val>
            <c:numRef>
              <c:f>Sunrise!$E$11:$E$17</c:f>
              <c:numCache>
                <c:formatCode>General</c:formatCode>
                <c:ptCount val="7"/>
                <c:pt idx="0">
                  <c:v>0.0010943287037037</c:v>
                </c:pt>
                <c:pt idx="1">
                  <c:v>0.00096585648148149</c:v>
                </c:pt>
                <c:pt idx="2">
                  <c:v>0.00103935185185185</c:v>
                </c:pt>
                <c:pt idx="3">
                  <c:v>0.00091435185185185</c:v>
                </c:pt>
                <c:pt idx="4">
                  <c:v>0.000859375</c:v>
                </c:pt>
                <c:pt idx="5">
                  <c:v/>
                </c:pt>
                <c:pt idx="6">
                  <c:v/>
                </c:pt>
              </c:numCache>
            </c:numRef>
          </c:val>
          <c:smooth val="0"/>
        </c:ser>
        <c:ser>
          <c:idx val="4"/>
          <c:order val="4"/>
          <c:tx>
            <c:strRef>
              <c:f>Sunrise!$F$10:$F$10</c:f>
              <c:strCache>
                <c:ptCount val="1"/>
                <c:pt idx="0">
                  <c:v>OVE</c:v>
                </c:pt>
              </c:strCache>
            </c:strRef>
          </c:tx>
          <c:spPr>
            <a:solidFill>
              <a:srgbClr val="7e0021"/>
            </a:solidFill>
            <a:ln w="28800">
              <a:solidFill>
                <a:srgbClr val="7e0021"/>
              </a:solidFill>
              <a:custDash/>
              <a:round/>
            </a:ln>
          </c:spPr>
          <c:marker>
            <c:symbol val="triangle"/>
            <c:size val="8"/>
            <c:spPr>
              <a:solidFill>
                <a:srgbClr val="7e0021"/>
              </a:solidFill>
            </c:spPr>
          </c:marker>
          <c:dLbls>
            <c:numFmt formatCode="MM:SS.00" sourceLinked="1"/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Sunrise!$A$11:$A$17</c:f>
              <c:strCache>
                <c:ptCount val="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</c:strCache>
            </c:strRef>
          </c:cat>
          <c:val>
            <c:numRef>
              <c:f>Sunrise!$F$11:$F$17</c:f>
              <c:numCache>
                <c:formatCode>General</c:formatCode>
                <c:ptCount val="7"/>
                <c:pt idx="0">
                  <c:v>0.000980324074074074</c:v>
                </c:pt>
                <c:pt idx="1">
                  <c:v>0.000987268518518516</c:v>
                </c:pt>
                <c:pt idx="2">
                  <c:v>0.0008894675925926</c:v>
                </c:pt>
                <c:pt idx="3">
                  <c:v>0.00088310185185185</c:v>
                </c:pt>
                <c:pt idx="4">
                  <c:v>0.000869212962962961</c:v>
                </c:pt>
                <c:pt idx="5">
                  <c:v>0.000879629629629629</c:v>
                </c:pt>
                <c:pt idx="6">
                  <c:v/>
                </c:pt>
              </c:numCache>
            </c:numRef>
          </c:val>
          <c:smooth val="0"/>
        </c:ser>
        <c:ser>
          <c:idx val="5"/>
          <c:order val="5"/>
          <c:tx>
            <c:strRef>
              <c:f>Sunrise!$G$10:$G$10</c:f>
              <c:strCache>
                <c:ptCount val="1"/>
                <c:pt idx="0">
                  <c:v>SD4</c:v>
                </c:pt>
              </c:strCache>
            </c:strRef>
          </c:tx>
          <c:spPr>
            <a:solidFill>
              <a:srgbClr val="83caff"/>
            </a:solidFill>
            <a:ln w="28800">
              <a:solidFill>
                <a:srgbClr val="83caff"/>
              </a:solidFill>
              <a:round/>
            </a:ln>
          </c:spPr>
          <c:marker>
            <c:symbol val="triangle"/>
            <c:size val="8"/>
            <c:spPr>
              <a:solidFill>
                <a:srgbClr val="83caff"/>
              </a:solidFill>
            </c:spPr>
          </c:marker>
          <c:dLbls>
            <c:numFmt formatCode="MM:SS.00" sourceLinked="1"/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Sunrise!$A$11:$A$17</c:f>
              <c:strCache>
                <c:ptCount val="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</c:strCache>
            </c:strRef>
          </c:cat>
          <c:val>
            <c:numRef>
              <c:f>Sunrise!$G$11:$G$17</c:f>
              <c:numCache>
                <c:formatCode>General</c:formatCode>
                <c:ptCount val="7"/>
                <c:pt idx="0">
                  <c:v>0.00102546296296296</c:v>
                </c:pt>
                <c:pt idx="1">
                  <c:v>0.00091898148148148</c:v>
                </c:pt>
                <c:pt idx="2">
                  <c:v>0.001</c:v>
                </c:pt>
                <c:pt idx="3">
                  <c:v>0.0009212962962963</c:v>
                </c:pt>
                <c:pt idx="4">
                  <c:v>0.00089930555555556</c:v>
                </c:pt>
                <c:pt idx="5">
                  <c:v/>
                </c:pt>
                <c:pt idx="6">
                  <c:v/>
                </c:pt>
              </c:numCache>
            </c:numRef>
          </c:val>
          <c:smooth val="0"/>
        </c:ser>
        <c:hiLowLines>
          <c:spPr>
            <a:ln>
              <a:noFill/>
            </a:ln>
          </c:spPr>
        </c:hiLowLines>
        <c:marker val="1"/>
        <c:axId val="72921831"/>
        <c:axId val="74179849"/>
      </c:lineChart>
      <c:catAx>
        <c:axId val="7292183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rgbClr val="b3b3b3"/>
            </a:solidFill>
          </a:ln>
        </c:spPr>
        <c:txPr>
          <a:bodyPr/>
          <a:lstStyle/>
          <a:p>
            <a:pPr>
              <a:defRPr b="0" sz="1000" spc="-1" strike="noStrike">
                <a:latin typeface="arial"/>
              </a:defRPr>
            </a:pPr>
          </a:p>
        </c:txPr>
        <c:crossAx val="74179849"/>
        <c:crosses val="autoZero"/>
        <c:auto val="1"/>
        <c:lblAlgn val="ctr"/>
        <c:lblOffset val="100"/>
      </c:catAx>
      <c:valAx>
        <c:axId val="74179849"/>
        <c:scaling>
          <c:orientation val="minMax"/>
          <c:max val="0.00115740740740741"/>
          <c:min val="0.000694444444444444"/>
        </c:scaling>
        <c:delete val="0"/>
        <c:axPos val="l"/>
        <c:majorGridlines>
          <c:spPr>
            <a:ln>
              <a:solidFill>
                <a:srgbClr val="b3b3b3"/>
              </a:solidFill>
            </a:ln>
          </c:spPr>
        </c:majorGridlines>
        <c:numFmt formatCode="MM:SS.00" sourceLinked="1"/>
        <c:majorTickMark val="out"/>
        <c:minorTickMark val="none"/>
        <c:tickLblPos val="nextTo"/>
        <c:spPr>
          <a:ln>
            <a:solidFill>
              <a:srgbClr val="b3b3b3"/>
            </a:solidFill>
          </a:ln>
        </c:spPr>
        <c:txPr>
          <a:bodyPr/>
          <a:lstStyle/>
          <a:p>
            <a:pPr>
              <a:defRPr b="0" sz="1000" spc="-1" strike="noStrike">
                <a:latin typeface="arial"/>
              </a:defRPr>
            </a:pPr>
          </a:p>
        </c:txPr>
        <c:crossAx val="72921831"/>
        <c:crossesAt val="1"/>
        <c:crossBetween val="midCat"/>
        <c:majorUnit val="5.78703703703704E-005"/>
      </c:valAx>
      <c:spPr>
        <a:noFill/>
        <a:ln>
          <a:solidFill>
            <a:srgbClr val="b3b3b3"/>
          </a:solidFill>
        </a:ln>
      </c:spPr>
    </c:plotArea>
    <c:legend>
      <c:legendPos val="r"/>
      <c:overlay val="0"/>
      <c:spPr>
        <a:noFill/>
        <a:ln>
          <a:noFill/>
        </a:ln>
      </c:spPr>
      <c:txPr>
        <a:bodyPr/>
        <a:lstStyle/>
        <a:p>
          <a:pPr>
            <a:defRPr b="0" sz="1000" spc="-1" strike="noStrike">
              <a:latin typeface="arial"/>
            </a:defRPr>
          </a:pPr>
        </a:p>
      </c:txPr>
    </c:legend>
    <c:plotVisOnly val="1"/>
    <c:dispBlanksAs val="gap"/>
  </c:chart>
  <c:spPr>
    <a:solidFill>
      <a:srgbClr val="ffffff"/>
    </a:solidFill>
    <a:ln>
      <a:noFill/>
    </a:ln>
  </c:spPr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plotArea>
      <c:scatterChart>
        <c:scatterStyle val="lineMarker"/>
        <c:varyColors val="0"/>
        <c:ser>
          <c:idx val="0"/>
          <c:order val="0"/>
          <c:tx>
            <c:strRef>
              <c:f>Sunrise!$B$19:$B$19</c:f>
              <c:strCache>
                <c:ptCount val="1"/>
                <c:pt idx="0">
                  <c:v>CAS</c:v>
                </c:pt>
              </c:strCache>
            </c:strRef>
          </c:tx>
          <c:spPr>
            <a:solidFill>
              <a:srgbClr val="004586"/>
            </a:solidFill>
            <a:ln w="28800">
              <a:solidFill>
                <a:srgbClr val="004586"/>
              </a:solidFill>
              <a:round/>
            </a:ln>
          </c:spPr>
          <c:marker>
            <c:symbol val="square"/>
            <c:size val="8"/>
            <c:spPr>
              <a:solidFill>
                <a:srgbClr val="004586"/>
              </a:solidFill>
            </c:spPr>
          </c:marker>
          <c:dLbls>
            <c:numFmt formatCode="MM:SS.00" sourceLinked="1"/>
            <c:showLegendKey val="0"/>
            <c:showVal val="0"/>
            <c:showCatName val="0"/>
            <c:showSerName val="0"/>
            <c:showPercent val="0"/>
            <c:showLeaderLines val="0"/>
          </c:dLbls>
          <c:yVal>
            <c:numRef>
              <c:f>Sunrise!$B$20:$B$26</c:f>
              <c:numCache>
                <c:formatCode>General</c:formatCode>
                <c:ptCount val="7"/>
                <c:pt idx="0">
                  <c:v>8.0439814814815E-005</c:v>
                </c:pt>
                <c:pt idx="1">
                  <c:v>0.00023726851851852</c:v>
                </c:pt>
                <c:pt idx="2">
                  <c:v>0.00032407407407408</c:v>
                </c:pt>
                <c:pt idx="3">
                  <c:v>0.00047106481481481</c:v>
                </c:pt>
                <c:pt idx="4">
                  <c:v>0.00057523148148148</c:v>
                </c:pt>
                <c:pt idx="5">
                  <c:v>0.000671875</c:v>
                </c:pt>
                <c:pt idx="6">
                  <c:v/>
                </c:pt>
              </c:numCache>
            </c:numRef>
          </c:yVal>
          <c:smooth val="0"/>
        </c:ser>
        <c:ser>
          <c:idx val="1"/>
          <c:order val="1"/>
          <c:tx>
            <c:strRef>
              <c:f>Sunrise!$C$19:$C$19</c:f>
              <c:strCache>
                <c:ptCount val="1"/>
                <c:pt idx="0">
                  <c:v>DRE</c:v>
                </c:pt>
              </c:strCache>
            </c:strRef>
          </c:tx>
          <c:spPr>
            <a:solidFill>
              <a:srgbClr val="ff420e"/>
            </a:solidFill>
            <a:ln w="28800">
              <a:solidFill>
                <a:srgbClr val="ff420e"/>
              </a:solidFill>
              <a:round/>
            </a:ln>
          </c:spPr>
          <c:marker>
            <c:symbol val="diamond"/>
            <c:size val="8"/>
            <c:spPr>
              <a:solidFill>
                <a:srgbClr val="ff420e"/>
              </a:solidFill>
            </c:spPr>
          </c:marker>
          <c:dLbls>
            <c:numFmt formatCode="MM:SS.00" sourceLinked="1"/>
            <c:showLegendKey val="0"/>
            <c:showVal val="0"/>
            <c:showCatName val="0"/>
            <c:showSerName val="0"/>
            <c:showPercent val="0"/>
            <c:showLeaderLines val="0"/>
          </c:dLbls>
          <c:yVal>
            <c:numRef>
              <c:f>Sunrise!$C$20:$C$26</c:f>
              <c:numCache>
                <c:formatCode>General</c:formatCode>
                <c:ptCount val="7"/>
                <c:pt idx="0">
                  <c:v>3.0092592592592E-005</c:v>
                </c:pt>
                <c:pt idx="1">
                  <c:v>6.886574074074E-005</c:v>
                </c:pt>
                <c:pt idx="2">
                  <c:v>0.00019155092592593</c:v>
                </c:pt>
                <c:pt idx="3">
                  <c:v>0.00025810185185185</c:v>
                </c:pt>
                <c:pt idx="4">
                  <c:v>0.00032118055555556</c:v>
                </c:pt>
                <c:pt idx="5">
                  <c:v>0.0003755787037037</c:v>
                </c:pt>
                <c:pt idx="6">
                  <c:v/>
                </c:pt>
              </c:numCache>
            </c:numRef>
          </c:yVal>
          <c:smooth val="0"/>
        </c:ser>
        <c:ser>
          <c:idx val="2"/>
          <c:order val="2"/>
          <c:tx>
            <c:strRef>
              <c:f>Sunrise!$D$19:$D$19</c:f>
              <c:strCache>
                <c:ptCount val="1"/>
                <c:pt idx="0">
                  <c:v>DUP</c:v>
                </c:pt>
              </c:strCache>
            </c:strRef>
          </c:tx>
          <c:spPr>
            <a:solidFill>
              <a:srgbClr val="ffd320"/>
            </a:solidFill>
            <a:ln w="28800">
              <a:solidFill>
                <a:srgbClr val="ffd320"/>
              </a:solidFill>
              <a:round/>
            </a:ln>
          </c:spPr>
          <c:marker>
            <c:symbol val="triangle"/>
            <c:size val="8"/>
            <c:spPr>
              <a:solidFill>
                <a:srgbClr val="ffd320"/>
              </a:solidFill>
            </c:spPr>
          </c:marker>
          <c:dLbls>
            <c:numFmt formatCode="MM:SS.00" sourceLinked="1"/>
            <c:showLegendKey val="0"/>
            <c:showVal val="0"/>
            <c:showCatName val="0"/>
            <c:showSerName val="0"/>
            <c:showPercent val="0"/>
            <c:showLeaderLines val="0"/>
          </c:dLbls>
          <c:yVal>
            <c:numRef>
              <c:f>Sunrise!$D$20:$D$26</c:f>
              <c:numCache>
                <c:formatCode>General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Sunrise!$E$19:$E$19</c:f>
              <c:strCache>
                <c:ptCount val="1"/>
                <c:pt idx="0">
                  <c:v>MAR</c:v>
                </c:pt>
              </c:strCache>
            </c:strRef>
          </c:tx>
          <c:spPr>
            <a:solidFill>
              <a:srgbClr val="579d1c"/>
            </a:solidFill>
            <a:ln w="28800">
              <a:solidFill>
                <a:srgbClr val="579d1c"/>
              </a:solidFill>
              <a:round/>
            </a:ln>
          </c:spPr>
          <c:marker>
            <c:symbol val="triangle"/>
            <c:size val="8"/>
            <c:spPr>
              <a:solidFill>
                <a:srgbClr val="579d1c"/>
              </a:solidFill>
            </c:spPr>
          </c:marker>
          <c:dLbls>
            <c:numFmt formatCode="MM:SS.00" sourceLinked="1"/>
            <c:showLegendKey val="0"/>
            <c:showVal val="0"/>
            <c:showCatName val="0"/>
            <c:showSerName val="0"/>
            <c:showPercent val="0"/>
            <c:showLeaderLines val="0"/>
          </c:dLbls>
          <c:yVal>
            <c:numRef>
              <c:f>Sunrise!$E$20:$E$26</c:f>
              <c:numCache>
                <c:formatCode>General</c:formatCode>
                <c:ptCount val="7"/>
                <c:pt idx="0">
                  <c:v>0.000195601851851848</c:v>
                </c:pt>
                <c:pt idx="1">
                  <c:v>0.00036747685185186</c:v>
                </c:pt>
                <c:pt idx="2">
                  <c:v>0.00062268518518519</c:v>
                </c:pt>
                <c:pt idx="3">
                  <c:v>0.00077488425925926</c:v>
                </c:pt>
                <c:pt idx="4">
                  <c:v>0.00087152777777778</c:v>
                </c:pt>
                <c:pt idx="5">
                  <c:v/>
                </c:pt>
                <c:pt idx="6">
                  <c:v/>
                </c:pt>
              </c:numCache>
            </c:numRef>
          </c:yVal>
          <c:smooth val="0"/>
        </c:ser>
        <c:ser>
          <c:idx val="4"/>
          <c:order val="4"/>
          <c:tx>
            <c:strRef>
              <c:f>Sunrise!$F$19:$F$19</c:f>
              <c:strCache>
                <c:ptCount val="1"/>
                <c:pt idx="0">
                  <c:v>OVE</c:v>
                </c:pt>
              </c:strCache>
            </c:strRef>
          </c:tx>
          <c:spPr>
            <a:solidFill>
              <a:srgbClr val="7e0021"/>
            </a:solidFill>
            <a:ln w="28800">
              <a:solidFill>
                <a:srgbClr val="7e0021"/>
              </a:solidFill>
              <a:custDash/>
              <a:round/>
            </a:ln>
          </c:spPr>
          <c:marker>
            <c:symbol val="triangle"/>
            <c:size val="8"/>
            <c:spPr>
              <a:solidFill>
                <a:srgbClr val="7e0021"/>
              </a:solidFill>
            </c:spPr>
          </c:marker>
          <c:dLbls>
            <c:numFmt formatCode="MM:SS.00" sourceLinked="1"/>
            <c:showLegendKey val="0"/>
            <c:showVal val="0"/>
            <c:showCatName val="0"/>
            <c:showSerName val="0"/>
            <c:showPercent val="0"/>
            <c:showLeaderLines val="0"/>
          </c:dLbls>
          <c:yVal>
            <c:numRef>
              <c:f>Sunrise!$F$20:$F$26</c:f>
              <c:numCache>
                <c:formatCode>General</c:formatCode>
                <c:ptCount val="7"/>
                <c:pt idx="0">
                  <c:v>8.15972222222219E-005</c:v>
                </c:pt>
                <c:pt idx="1">
                  <c:v>0.00027488425925926</c:v>
                </c:pt>
                <c:pt idx="2">
                  <c:v>0.00038020833333334</c:v>
                </c:pt>
                <c:pt idx="3">
                  <c:v>0.00050115740740741</c:v>
                </c:pt>
                <c:pt idx="4">
                  <c:v>0.00060763888888889</c:v>
                </c:pt>
                <c:pt idx="5">
                  <c:v>0.00070949074074074</c:v>
                </c:pt>
                <c:pt idx="6">
                  <c:v/>
                </c:pt>
              </c:numCache>
            </c:numRef>
          </c:yVal>
          <c:smooth val="0"/>
        </c:ser>
        <c:ser>
          <c:idx val="5"/>
          <c:order val="5"/>
          <c:tx>
            <c:strRef>
              <c:f>Sunrise!$G$19:$G$19</c:f>
              <c:strCache>
                <c:ptCount val="1"/>
                <c:pt idx="0">
                  <c:v>SD4</c:v>
                </c:pt>
              </c:strCache>
            </c:strRef>
          </c:tx>
          <c:spPr>
            <a:solidFill>
              <a:srgbClr val="83caff"/>
            </a:solidFill>
            <a:ln w="28800">
              <a:solidFill>
                <a:srgbClr val="83caff"/>
              </a:solidFill>
              <a:round/>
            </a:ln>
          </c:spPr>
          <c:marker>
            <c:symbol val="triangle"/>
            <c:size val="8"/>
            <c:spPr>
              <a:solidFill>
                <a:srgbClr val="83caff"/>
              </a:solidFill>
            </c:spPr>
          </c:marker>
          <c:dLbls>
            <c:numFmt formatCode="MM:SS.00" sourceLinked="1"/>
            <c:showLegendKey val="0"/>
            <c:showVal val="0"/>
            <c:showCatName val="0"/>
            <c:showSerName val="0"/>
            <c:showPercent val="0"/>
            <c:showLeaderLines val="0"/>
          </c:dLbls>
          <c:yVal>
            <c:numRef>
              <c:f>Sunrise!$G$20:$G$26</c:f>
              <c:numCache>
                <c:formatCode>General</c:formatCode>
                <c:ptCount val="7"/>
                <c:pt idx="0">
                  <c:v>0.000126736111111108</c:v>
                </c:pt>
                <c:pt idx="1">
                  <c:v>0.00025173611111111</c:v>
                </c:pt>
                <c:pt idx="2">
                  <c:v>0.00046759259259259</c:v>
                </c:pt>
                <c:pt idx="3">
                  <c:v>0.00062673611111111</c:v>
                </c:pt>
                <c:pt idx="4">
                  <c:v>0.00076331018518519</c:v>
                </c:pt>
                <c:pt idx="5">
                  <c:v/>
                </c:pt>
                <c:pt idx="6">
                  <c:v/>
                </c:pt>
              </c:numCache>
            </c:numRef>
          </c:yVal>
          <c:smooth val="0"/>
        </c:ser>
        <c:axId val="99539983"/>
        <c:axId val="76986944"/>
      </c:scatterChart>
      <c:valAx>
        <c:axId val="99539983"/>
        <c:scaling>
          <c:orientation val="minMax"/>
          <c:max val="7"/>
          <c:min val="1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rgbClr val="b3b3b3"/>
            </a:solidFill>
          </a:ln>
        </c:spPr>
        <c:txPr>
          <a:bodyPr/>
          <a:lstStyle/>
          <a:p>
            <a:pPr>
              <a:defRPr b="0" sz="1000" spc="-1" strike="noStrike">
                <a:latin typeface="arial"/>
              </a:defRPr>
            </a:pPr>
          </a:p>
        </c:txPr>
        <c:crossAx val="76986944"/>
        <c:crossesAt val="0"/>
        <c:crossBetween val="midCat"/>
      </c:valAx>
      <c:valAx>
        <c:axId val="76986944"/>
        <c:scaling>
          <c:orientation val="maxMin"/>
          <c:max val="0.000925925925925926"/>
          <c:min val="0"/>
        </c:scaling>
        <c:delete val="0"/>
        <c:axPos val="l"/>
        <c:majorGridlines>
          <c:spPr>
            <a:ln>
              <a:solidFill>
                <a:srgbClr val="b3b3b3"/>
              </a:solidFill>
            </a:ln>
          </c:spPr>
        </c:majorGridlines>
        <c:numFmt formatCode="MM:SS.00" sourceLinked="1"/>
        <c:majorTickMark val="out"/>
        <c:minorTickMark val="none"/>
        <c:tickLblPos val="nextTo"/>
        <c:spPr>
          <a:ln>
            <a:solidFill>
              <a:srgbClr val="b3b3b3"/>
            </a:solidFill>
          </a:ln>
        </c:spPr>
        <c:txPr>
          <a:bodyPr/>
          <a:lstStyle/>
          <a:p>
            <a:pPr>
              <a:defRPr b="0" sz="1000" spc="-1" strike="noStrike">
                <a:latin typeface="arial"/>
              </a:defRPr>
            </a:pPr>
          </a:p>
        </c:txPr>
        <c:crossAx val="99539983"/>
        <c:crossesAt val="0"/>
        <c:crossBetween val="midCat"/>
        <c:majorUnit val="0.000115740740740741"/>
      </c:valAx>
      <c:spPr>
        <a:noFill/>
        <a:ln>
          <a:solidFill>
            <a:srgbClr val="b3b3b3"/>
          </a:solidFill>
        </a:ln>
      </c:spPr>
    </c:plotArea>
    <c:legend>
      <c:legendPos val="r"/>
      <c:overlay val="0"/>
      <c:spPr>
        <a:noFill/>
        <a:ln>
          <a:noFill/>
        </a:ln>
      </c:spPr>
      <c:txPr>
        <a:bodyPr/>
        <a:lstStyle/>
        <a:p>
          <a:pPr>
            <a:defRPr b="0" sz="1000" spc="-1" strike="noStrike">
              <a:latin typeface="arial"/>
            </a:defRPr>
          </a:pPr>
        </a:p>
      </c:txPr>
    </c:legend>
    <c:plotVisOnly val="1"/>
    <c:dispBlanksAs val="span"/>
  </c:chart>
  <c:spPr>
    <a:solidFill>
      <a:srgbClr val="ffffff"/>
    </a:solidFill>
    <a:ln>
      <a:noFill/>
    </a:ln>
  </c:spPr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plotArea>
      <c:lineChart>
        <c:grouping val="standard"/>
        <c:varyColors val="0"/>
        <c:ser>
          <c:idx val="0"/>
          <c:order val="0"/>
          <c:tx>
            <c:strRef>
              <c:f>Sundown!$B$10</c:f>
              <c:strCache>
                <c:ptCount val="1"/>
                <c:pt idx="0">
                  <c:v>CAS</c:v>
                </c:pt>
              </c:strCache>
            </c:strRef>
          </c:tx>
          <c:spPr>
            <a:solidFill>
              <a:srgbClr val="004586"/>
            </a:solidFill>
            <a:ln w="28800">
              <a:solidFill>
                <a:srgbClr val="004586"/>
              </a:solidFill>
              <a:round/>
            </a:ln>
          </c:spPr>
          <c:marker>
            <c:symbol val="square"/>
            <c:size val="8"/>
            <c:spPr>
              <a:solidFill>
                <a:srgbClr val="004586"/>
              </a:solidFill>
            </c:spPr>
          </c:marker>
          <c:dLbls>
            <c:numFmt formatCode="MM:SS.00" sourceLinked="1"/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Sundown!$A$11:$A$16</c:f>
              <c:strCach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</c:strCache>
            </c:strRef>
          </c:cat>
          <c:val>
            <c:numRef>
              <c:f>Sundown!$B$11:$B$16</c:f>
              <c:numCache>
                <c:formatCode>General</c:formatCode>
                <c:ptCount val="6"/>
                <c:pt idx="0">
                  <c:v>0.00107986111111111</c:v>
                </c:pt>
                <c:pt idx="1">
                  <c:v>0.00097974537037037</c:v>
                </c:pt>
                <c:pt idx="2">
                  <c:v>0.00091087962962963</c:v>
                </c:pt>
                <c:pt idx="3">
                  <c:v>0.00095023148148148</c:v>
                </c:pt>
                <c:pt idx="4">
                  <c:v>0.00092534722222222</c:v>
                </c:pt>
                <c:pt idx="5">
                  <c:v/>
                </c:pt>
              </c:numCache>
            </c:numRef>
          </c:val>
          <c:smooth val="0"/>
        </c:ser>
        <c:ser>
          <c:idx val="1"/>
          <c:order val="1"/>
          <c:tx>
            <c:strRef>
              <c:f>Sundown!$C$10</c:f>
              <c:strCache>
                <c:ptCount val="1"/>
                <c:pt idx="0">
                  <c:v>DRE</c:v>
                </c:pt>
              </c:strCache>
            </c:strRef>
          </c:tx>
          <c:spPr>
            <a:solidFill>
              <a:srgbClr val="ff420e"/>
            </a:solidFill>
            <a:ln w="28800">
              <a:solidFill>
                <a:srgbClr val="ff420e"/>
              </a:solidFill>
              <a:round/>
            </a:ln>
          </c:spPr>
          <c:marker>
            <c:symbol val="diamond"/>
            <c:size val="8"/>
            <c:spPr>
              <a:solidFill>
                <a:srgbClr val="ff420e"/>
              </a:solidFill>
            </c:spPr>
          </c:marker>
          <c:dLbls>
            <c:numFmt formatCode="MM:SS.00" sourceLinked="1"/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Sundown!$A$11:$A$16</c:f>
              <c:strCach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</c:strCache>
            </c:strRef>
          </c:cat>
          <c:val>
            <c:numRef>
              <c:f>Sundown!$C$11:$C$16</c:f>
              <c:numCache>
                <c:formatCode>General</c:formatCode>
                <c:ptCount val="6"/>
                <c:pt idx="0">
                  <c:v>0.000961805555555555</c:v>
                </c:pt>
                <c:pt idx="1">
                  <c:v>0.000853587962962965</c:v>
                </c:pt>
                <c:pt idx="2">
                  <c:v>0.00085474537037037</c:v>
                </c:pt>
                <c:pt idx="3">
                  <c:v>0.0008599537037037</c:v>
                </c:pt>
                <c:pt idx="4">
                  <c:v>0.00084375</c:v>
                </c:pt>
                <c:pt idx="5">
                  <c:v>0.000874421296296299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Sundown!$D$10</c:f>
              <c:strCache>
                <c:ptCount val="1"/>
                <c:pt idx="0">
                  <c:v>DUP</c:v>
                </c:pt>
              </c:strCache>
            </c:strRef>
          </c:tx>
          <c:spPr>
            <a:solidFill>
              <a:srgbClr val="ffd320"/>
            </a:solidFill>
            <a:ln w="28800">
              <a:solidFill>
                <a:srgbClr val="ffd320"/>
              </a:solidFill>
              <a:round/>
            </a:ln>
          </c:spPr>
          <c:marker>
            <c:symbol val="triangle"/>
            <c:size val="8"/>
            <c:spPr>
              <a:solidFill>
                <a:srgbClr val="ffd320"/>
              </a:solidFill>
            </c:spPr>
          </c:marker>
          <c:dLbls>
            <c:numFmt formatCode="MM:SS.00" sourceLinked="1"/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Sundown!$A$11:$A$16</c:f>
              <c:strCach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</c:strCache>
            </c:strRef>
          </c:cat>
          <c:val>
            <c:numRef>
              <c:f>Sundown!$D$11:$D$16</c:f>
              <c:numCache>
                <c:formatCode>General</c:formatCode>
                <c:ptCount val="6"/>
                <c:pt idx="0">
                  <c:v>0.000909722222222222</c:v>
                </c:pt>
                <c:pt idx="1">
                  <c:v>0.000822916666666668</c:v>
                </c:pt>
                <c:pt idx="2">
                  <c:v>0.00082986111111111</c:v>
                </c:pt>
                <c:pt idx="3">
                  <c:v>0.00085300925925926</c:v>
                </c:pt>
                <c:pt idx="4">
                  <c:v>0.000814236111111111</c:v>
                </c:pt>
                <c:pt idx="5">
                  <c:v>0.00084490740740741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Sundown!$E$10</c:f>
              <c:strCache>
                <c:ptCount val="1"/>
                <c:pt idx="0">
                  <c:v>MAR</c:v>
                </c:pt>
              </c:strCache>
            </c:strRef>
          </c:tx>
          <c:spPr>
            <a:solidFill>
              <a:srgbClr val="579d1c"/>
            </a:solidFill>
            <a:ln w="28800">
              <a:solidFill>
                <a:srgbClr val="579d1c"/>
              </a:solidFill>
              <a:round/>
            </a:ln>
          </c:spPr>
          <c:marker>
            <c:symbol val="triangle"/>
            <c:size val="8"/>
            <c:spPr>
              <a:solidFill>
                <a:srgbClr val="579d1c"/>
              </a:solidFill>
            </c:spPr>
          </c:marker>
          <c:dLbls>
            <c:numFmt formatCode="MM:SS.00" sourceLinked="1"/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Sundown!$A$11:$A$16</c:f>
              <c:strCach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</c:strCache>
            </c:strRef>
          </c:cat>
          <c:val>
            <c:numRef>
              <c:f>Sundown!$E$11:$E$16</c:f>
              <c:numCache>
                <c:formatCode>General</c:formatCode>
                <c:ptCount val="6"/>
                <c:pt idx="0">
                  <c:v>0.00104224537037037</c:v>
                </c:pt>
                <c:pt idx="1">
                  <c:v>0.00086458333333333</c:v>
                </c:pt>
                <c:pt idx="2">
                  <c:v>0.00085300925925926</c:v>
                </c:pt>
                <c:pt idx="3">
                  <c:v>0.00087152777777778</c:v>
                </c:pt>
                <c:pt idx="4">
                  <c:v>0.00087789351851852</c:v>
                </c:pt>
                <c:pt idx="5">
                  <c:v>0.00088252314814815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Sundown!$F$10</c:f>
              <c:strCache>
                <c:ptCount val="1"/>
                <c:pt idx="0">
                  <c:v>OVE</c:v>
                </c:pt>
              </c:strCache>
            </c:strRef>
          </c:tx>
          <c:spPr>
            <a:solidFill>
              <a:srgbClr val="7e0021"/>
            </a:solidFill>
            <a:ln w="28800">
              <a:solidFill>
                <a:srgbClr val="7e0021"/>
              </a:solidFill>
              <a:round/>
            </a:ln>
          </c:spPr>
          <c:marker>
            <c:symbol val="triangle"/>
            <c:size val="8"/>
            <c:spPr>
              <a:solidFill>
                <a:srgbClr val="7e0021"/>
              </a:solidFill>
            </c:spPr>
          </c:marker>
          <c:dLbls>
            <c:numFmt formatCode="MM:SS.00" sourceLinked="1"/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Sundown!$A$11:$A$16</c:f>
              <c:strCach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</c:strCache>
            </c:strRef>
          </c:cat>
          <c:val>
            <c:numRef>
              <c:f>Sundown!$F$11:$F$16</c:f>
              <c:numCache>
                <c:formatCode>General</c:formatCode>
                <c:ptCount val="6"/>
                <c:pt idx="0">
                  <c:v>0.000997106481481482</c:v>
                </c:pt>
                <c:pt idx="1">
                  <c:v>0.000892939814814818</c:v>
                </c:pt>
                <c:pt idx="2">
                  <c:v>0.00089293981481481</c:v>
                </c:pt>
                <c:pt idx="3">
                  <c:v>0.00089930555555556</c:v>
                </c:pt>
                <c:pt idx="4">
                  <c:v>0.00090914351851852</c:v>
                </c:pt>
                <c:pt idx="5">
                  <c:v>0.000901620370370369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Sundown!$G$10</c:f>
              <c:strCache>
                <c:ptCount val="1"/>
                <c:pt idx="0">
                  <c:v>SD4</c:v>
                </c:pt>
              </c:strCache>
            </c:strRef>
          </c:tx>
          <c:spPr>
            <a:solidFill>
              <a:srgbClr val="83caff"/>
            </a:solidFill>
            <a:ln w="28800">
              <a:solidFill>
                <a:srgbClr val="83caff"/>
              </a:solidFill>
              <a:round/>
            </a:ln>
          </c:spPr>
          <c:marker>
            <c:symbol val="triangle"/>
            <c:size val="8"/>
            <c:spPr>
              <a:solidFill>
                <a:srgbClr val="83caff"/>
              </a:solidFill>
            </c:spPr>
          </c:marker>
          <c:dLbls>
            <c:numFmt formatCode="MM:SS.00" sourceLinked="1"/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Sundown!$A$11:$A$16</c:f>
              <c:strCache>
                <c:ptCount val="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</c:strCache>
            </c:strRef>
          </c:cat>
          <c:val>
            <c:numRef>
              <c:f>Sundown!$G$11:$G$16</c:f>
              <c:numCache>
                <c:formatCode>General</c:formatCode>
                <c:ptCount val="6"/>
                <c:pt idx="0">
                  <c:v>0.00102951388888889</c:v>
                </c:pt>
                <c:pt idx="1">
                  <c:v>0.00096585648148148</c:v>
                </c:pt>
                <c:pt idx="2">
                  <c:v>0.00092071759259259</c:v>
                </c:pt>
                <c:pt idx="3">
                  <c:v>0.00098090277777778</c:v>
                </c:pt>
                <c:pt idx="4">
                  <c:v>0.00093055555555556</c:v>
                </c:pt>
                <c:pt idx="5">
                  <c:v/>
                </c:pt>
              </c:numCache>
            </c:numRef>
          </c:val>
          <c:smooth val="0"/>
        </c:ser>
        <c:hiLowLines>
          <c:spPr>
            <a:ln>
              <a:noFill/>
            </a:ln>
          </c:spPr>
        </c:hiLowLines>
        <c:marker val="1"/>
        <c:axId val="94925748"/>
        <c:axId val="56685937"/>
      </c:lineChart>
      <c:catAx>
        <c:axId val="949257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rgbClr val="b3b3b3"/>
            </a:solidFill>
          </a:ln>
        </c:spPr>
        <c:txPr>
          <a:bodyPr/>
          <a:lstStyle/>
          <a:p>
            <a:pPr>
              <a:defRPr b="0" sz="1000" spc="-1" strike="noStrike">
                <a:latin typeface="arial"/>
              </a:defRPr>
            </a:pPr>
          </a:p>
        </c:txPr>
        <c:crossAx val="56685937"/>
        <c:crosses val="autoZero"/>
        <c:auto val="1"/>
        <c:lblAlgn val="ctr"/>
        <c:lblOffset val="100"/>
      </c:catAx>
      <c:valAx>
        <c:axId val="56685937"/>
        <c:scaling>
          <c:orientation val="minMax"/>
          <c:max val="0.00109953703703704"/>
          <c:min val="0.000810185185185185"/>
        </c:scaling>
        <c:delete val="0"/>
        <c:axPos val="l"/>
        <c:majorGridlines>
          <c:spPr>
            <a:ln>
              <a:solidFill>
                <a:srgbClr val="b3b3b3"/>
              </a:solidFill>
            </a:ln>
          </c:spPr>
        </c:majorGridlines>
        <c:numFmt formatCode="MM:SS.00" sourceLinked="1"/>
        <c:majorTickMark val="out"/>
        <c:minorTickMark val="none"/>
        <c:tickLblPos val="nextTo"/>
        <c:spPr>
          <a:ln>
            <a:solidFill>
              <a:srgbClr val="b3b3b3"/>
            </a:solidFill>
          </a:ln>
        </c:spPr>
        <c:txPr>
          <a:bodyPr/>
          <a:lstStyle/>
          <a:p>
            <a:pPr>
              <a:defRPr b="0" sz="1000" spc="-1" strike="noStrike">
                <a:latin typeface="arial"/>
              </a:defRPr>
            </a:pPr>
          </a:p>
        </c:txPr>
        <c:crossAx val="94925748"/>
        <c:crossesAt val="1"/>
        <c:crossBetween val="midCat"/>
        <c:majorUnit val="5.78703703703704E-005"/>
      </c:valAx>
      <c:spPr>
        <a:noFill/>
        <a:ln>
          <a:solidFill>
            <a:srgbClr val="b3b3b3"/>
          </a:solidFill>
        </a:ln>
      </c:spPr>
    </c:plotArea>
    <c:legend>
      <c:legendPos val="r"/>
      <c:overlay val="0"/>
      <c:spPr>
        <a:noFill/>
        <a:ln>
          <a:noFill/>
        </a:ln>
      </c:spPr>
      <c:txPr>
        <a:bodyPr/>
        <a:lstStyle/>
        <a:p>
          <a:pPr>
            <a:defRPr b="0" sz="1000" spc="-1" strike="noStrike">
              <a:latin typeface="arial"/>
            </a:defRPr>
          </a:pPr>
        </a:p>
      </c:txPr>
    </c:legend>
    <c:plotVisOnly val="1"/>
    <c:dispBlanksAs val="gap"/>
  </c:chart>
  <c:spPr>
    <a:solidFill>
      <a:srgbClr val="ffffff"/>
    </a:solidFill>
    <a:ln>
      <a:noFill/>
    </a:ln>
  </c:spPr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plotArea>
      <c:scatterChart>
        <c:scatterStyle val="lineMarker"/>
        <c:varyColors val="0"/>
        <c:ser>
          <c:idx val="0"/>
          <c:order val="0"/>
          <c:tx>
            <c:strRef>
              <c:f>Sundown!$B$19</c:f>
              <c:strCache>
                <c:ptCount val="1"/>
                <c:pt idx="0">
                  <c:v>CAS</c:v>
                </c:pt>
              </c:strCache>
            </c:strRef>
          </c:tx>
          <c:spPr>
            <a:solidFill>
              <a:srgbClr val="004586"/>
            </a:solidFill>
            <a:ln w="28800">
              <a:solidFill>
                <a:srgbClr val="004586"/>
              </a:solidFill>
              <a:round/>
            </a:ln>
          </c:spPr>
          <c:marker>
            <c:symbol val="square"/>
            <c:size val="8"/>
            <c:spPr>
              <a:solidFill>
                <a:srgbClr val="004586"/>
              </a:solidFill>
            </c:spPr>
          </c:marker>
          <c:dLbls>
            <c:numFmt formatCode="MM:SS.00" sourceLinked="1"/>
            <c:showLegendKey val="0"/>
            <c:showVal val="0"/>
            <c:showCatName val="0"/>
            <c:showSerName val="0"/>
            <c:showPercent val="0"/>
            <c:showLeaderLines val="0"/>
          </c:dLbls>
          <c:yVal>
            <c:numRef>
              <c:f>Sundown!$B$20:$B$25</c:f>
              <c:numCache>
                <c:formatCode>General</c:formatCode>
                <c:ptCount val="6"/>
                <c:pt idx="0">
                  <c:v>0.000170138888888888</c:v>
                </c:pt>
                <c:pt idx="1">
                  <c:v>0.00032696759259259</c:v>
                </c:pt>
                <c:pt idx="2">
                  <c:v>0.000407986111111111</c:v>
                </c:pt>
                <c:pt idx="3">
                  <c:v>0.00050520833333333</c:v>
                </c:pt>
                <c:pt idx="4">
                  <c:v>0.000616319444444439</c:v>
                </c:pt>
                <c:pt idx="5">
                  <c:v/>
                </c:pt>
              </c:numCache>
            </c:numRef>
          </c:yVal>
          <c:smooth val="0"/>
        </c:ser>
        <c:ser>
          <c:idx val="1"/>
          <c:order val="1"/>
          <c:tx>
            <c:strRef>
              <c:f>Sundown!$C$19</c:f>
              <c:strCache>
                <c:ptCount val="1"/>
                <c:pt idx="0">
                  <c:v>DRE</c:v>
                </c:pt>
              </c:strCache>
            </c:strRef>
          </c:tx>
          <c:spPr>
            <a:solidFill>
              <a:srgbClr val="ff420e"/>
            </a:solidFill>
            <a:ln w="28800">
              <a:solidFill>
                <a:srgbClr val="ff420e"/>
              </a:solidFill>
              <a:round/>
            </a:ln>
          </c:spPr>
          <c:marker>
            <c:symbol val="diamond"/>
            <c:size val="8"/>
            <c:spPr>
              <a:solidFill>
                <a:srgbClr val="ff420e"/>
              </a:solidFill>
            </c:spPr>
          </c:marker>
          <c:dLbls>
            <c:numFmt formatCode="MM:SS.00" sourceLinked="1"/>
            <c:showLegendKey val="0"/>
            <c:showVal val="0"/>
            <c:showCatName val="0"/>
            <c:showSerName val="0"/>
            <c:showPercent val="0"/>
            <c:showLeaderLines val="0"/>
          </c:dLbls>
          <c:yVal>
            <c:numRef>
              <c:f>Sundown!$C$20:$C$25</c:f>
              <c:numCache>
                <c:formatCode>General</c:formatCode>
                <c:ptCount val="6"/>
                <c:pt idx="0">
                  <c:v>5.2083333333333E-005</c:v>
                </c:pt>
                <c:pt idx="1">
                  <c:v>8.27546296296301E-005</c:v>
                </c:pt>
                <c:pt idx="2">
                  <c:v>0.000107638888888891</c:v>
                </c:pt>
                <c:pt idx="3">
                  <c:v>0.00011458333333333</c:v>
                </c:pt>
                <c:pt idx="4">
                  <c:v>0.00014409722222222</c:v>
                </c:pt>
                <c:pt idx="5">
                  <c:v>0.00017361111111111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Sundown!$D$19</c:f>
              <c:strCache>
                <c:ptCount val="1"/>
                <c:pt idx="0">
                  <c:v>DUP</c:v>
                </c:pt>
              </c:strCache>
            </c:strRef>
          </c:tx>
          <c:spPr>
            <a:solidFill>
              <a:srgbClr val="ffd320"/>
            </a:solidFill>
            <a:ln w="28800">
              <a:solidFill>
                <a:srgbClr val="ffd320"/>
              </a:solidFill>
              <a:round/>
            </a:ln>
          </c:spPr>
          <c:marker>
            <c:symbol val="triangle"/>
            <c:size val="8"/>
            <c:spPr>
              <a:solidFill>
                <a:srgbClr val="ffd320"/>
              </a:solidFill>
            </c:spPr>
          </c:marker>
          <c:dLbls>
            <c:numFmt formatCode="MM:SS.00" sourceLinked="1"/>
            <c:showLegendKey val="0"/>
            <c:showVal val="0"/>
            <c:showCatName val="0"/>
            <c:showSerName val="0"/>
            <c:showPercent val="0"/>
            <c:showLeaderLines val="0"/>
          </c:dLbls>
          <c:yVal>
            <c:numRef>
              <c:f>Sundown!$D$20:$D$25</c:f>
              <c:numCache>
                <c:formatCode>General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yVal>
          <c:smooth val="0"/>
        </c:ser>
        <c:ser>
          <c:idx val="3"/>
          <c:order val="3"/>
          <c:tx>
            <c:strRef>
              <c:f>Sundown!$E$19</c:f>
              <c:strCache>
                <c:ptCount val="1"/>
                <c:pt idx="0">
                  <c:v>MAR</c:v>
                </c:pt>
              </c:strCache>
            </c:strRef>
          </c:tx>
          <c:spPr>
            <a:solidFill>
              <a:srgbClr val="579d1c"/>
            </a:solidFill>
            <a:ln w="28800">
              <a:solidFill>
                <a:srgbClr val="579d1c"/>
              </a:solidFill>
              <a:round/>
            </a:ln>
          </c:spPr>
          <c:marker>
            <c:symbol val="triangle"/>
            <c:size val="8"/>
            <c:spPr>
              <a:solidFill>
                <a:srgbClr val="579d1c"/>
              </a:solidFill>
            </c:spPr>
          </c:marker>
          <c:dLbls>
            <c:numFmt formatCode="MM:SS.00" sourceLinked="1"/>
            <c:showLegendKey val="0"/>
            <c:showVal val="0"/>
            <c:showCatName val="0"/>
            <c:showSerName val="0"/>
            <c:showPercent val="0"/>
            <c:showLeaderLines val="0"/>
          </c:dLbls>
          <c:yVal>
            <c:numRef>
              <c:f>Sundown!$E$20:$E$25</c:f>
              <c:numCache>
                <c:formatCode>General</c:formatCode>
                <c:ptCount val="6"/>
                <c:pt idx="0">
                  <c:v>0.000132523148148148</c:v>
                </c:pt>
                <c:pt idx="1">
                  <c:v>0.00017418981481481</c:v>
                </c:pt>
                <c:pt idx="2">
                  <c:v>0.00019733796296296</c:v>
                </c:pt>
                <c:pt idx="3">
                  <c:v>0.00021585648148148</c:v>
                </c:pt>
                <c:pt idx="4">
                  <c:v>0.00027951388888889</c:v>
                </c:pt>
                <c:pt idx="5">
                  <c:v>0.00031712962962963</c:v>
                </c:pt>
              </c:numCache>
            </c:numRef>
          </c:yVal>
          <c:smooth val="0"/>
        </c:ser>
        <c:ser>
          <c:idx val="4"/>
          <c:order val="4"/>
          <c:tx>
            <c:strRef>
              <c:f>Sundown!$F$19</c:f>
              <c:strCache>
                <c:ptCount val="1"/>
                <c:pt idx="0">
                  <c:v>OVE</c:v>
                </c:pt>
              </c:strCache>
            </c:strRef>
          </c:tx>
          <c:spPr>
            <a:solidFill>
              <a:srgbClr val="7e0021"/>
            </a:solidFill>
            <a:ln w="28800">
              <a:solidFill>
                <a:srgbClr val="7e0021"/>
              </a:solidFill>
              <a:round/>
            </a:ln>
          </c:spPr>
          <c:marker>
            <c:symbol val="triangle"/>
            <c:size val="8"/>
            <c:spPr>
              <a:solidFill>
                <a:srgbClr val="7e0021"/>
              </a:solidFill>
            </c:spPr>
          </c:marker>
          <c:dLbls>
            <c:numFmt formatCode="MM:SS.00" sourceLinked="1"/>
            <c:showLegendKey val="0"/>
            <c:showVal val="0"/>
            <c:showCatName val="0"/>
            <c:showSerName val="0"/>
            <c:showPercent val="0"/>
            <c:showLeaderLines val="0"/>
          </c:dLbls>
          <c:yVal>
            <c:numRef>
              <c:f>Sundown!$F$20:$F$25</c:f>
              <c:numCache>
                <c:formatCode>General</c:formatCode>
                <c:ptCount val="6"/>
                <c:pt idx="0">
                  <c:v>8.738425925926E-005</c:v>
                </c:pt>
                <c:pt idx="1">
                  <c:v>0.00015740740740741</c:v>
                </c:pt>
                <c:pt idx="2">
                  <c:v>0.000220486111111111</c:v>
                </c:pt>
                <c:pt idx="3">
                  <c:v>0.00026678240740741</c:v>
                </c:pt>
                <c:pt idx="4">
                  <c:v>0.00036168981481482</c:v>
                </c:pt>
                <c:pt idx="5">
                  <c:v>0.00041840277777778</c:v>
                </c:pt>
              </c:numCache>
            </c:numRef>
          </c:yVal>
          <c:smooth val="0"/>
        </c:ser>
        <c:ser>
          <c:idx val="5"/>
          <c:order val="5"/>
          <c:tx>
            <c:strRef>
              <c:f>Sundown!$G$19</c:f>
              <c:strCache>
                <c:ptCount val="1"/>
                <c:pt idx="0">
                  <c:v>SD4</c:v>
                </c:pt>
              </c:strCache>
            </c:strRef>
          </c:tx>
          <c:spPr>
            <a:solidFill>
              <a:srgbClr val="83caff"/>
            </a:solidFill>
            <a:ln w="28800">
              <a:solidFill>
                <a:srgbClr val="83caff"/>
              </a:solidFill>
              <a:round/>
            </a:ln>
          </c:spPr>
          <c:marker>
            <c:symbol val="triangle"/>
            <c:size val="8"/>
            <c:spPr>
              <a:solidFill>
                <a:srgbClr val="83caff"/>
              </a:solidFill>
            </c:spPr>
          </c:marker>
          <c:dLbls>
            <c:numFmt formatCode="MM:SS.00" sourceLinked="1"/>
            <c:showLegendKey val="0"/>
            <c:showVal val="0"/>
            <c:showCatName val="0"/>
            <c:showSerName val="0"/>
            <c:showPercent val="0"/>
            <c:showLeaderLines val="0"/>
          </c:dLbls>
          <c:yVal>
            <c:numRef>
              <c:f>Sundown!$G$20:$G$25</c:f>
              <c:numCache>
                <c:formatCode>General</c:formatCode>
                <c:ptCount val="6"/>
                <c:pt idx="0">
                  <c:v>0.000119791666666668</c:v>
                </c:pt>
                <c:pt idx="1">
                  <c:v>0.00026273148148148</c:v>
                </c:pt>
                <c:pt idx="2">
                  <c:v>0.00035358796296296</c:v>
                </c:pt>
                <c:pt idx="3">
                  <c:v>0.00048148148148148</c:v>
                </c:pt>
                <c:pt idx="4">
                  <c:v>0.00059780092592593</c:v>
                </c:pt>
                <c:pt idx="5">
                  <c:v/>
                </c:pt>
              </c:numCache>
            </c:numRef>
          </c:yVal>
          <c:smooth val="0"/>
        </c:ser>
        <c:axId val="81297145"/>
        <c:axId val="41327262"/>
      </c:scatterChart>
      <c:valAx>
        <c:axId val="81297145"/>
        <c:scaling>
          <c:orientation val="minMax"/>
          <c:max val="6"/>
          <c:min val="1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rgbClr val="b3b3b3"/>
            </a:solidFill>
          </a:ln>
        </c:spPr>
        <c:txPr>
          <a:bodyPr/>
          <a:lstStyle/>
          <a:p>
            <a:pPr>
              <a:defRPr b="0" sz="1000" spc="-1" strike="noStrike">
                <a:latin typeface="arial"/>
              </a:defRPr>
            </a:pPr>
          </a:p>
        </c:txPr>
        <c:crossAx val="41327262"/>
        <c:crossesAt val="0"/>
        <c:crossBetween val="midCat"/>
        <c:majorUnit val="1"/>
      </c:valAx>
      <c:valAx>
        <c:axId val="41327262"/>
        <c:scaling>
          <c:orientation val="maxMin"/>
          <c:max val="0.000694444444444444"/>
          <c:min val="0"/>
        </c:scaling>
        <c:delete val="0"/>
        <c:axPos val="l"/>
        <c:majorGridlines>
          <c:spPr>
            <a:ln>
              <a:solidFill>
                <a:srgbClr val="b3b3b3"/>
              </a:solidFill>
            </a:ln>
          </c:spPr>
        </c:majorGridlines>
        <c:numFmt formatCode="MM:SS.00" sourceLinked="1"/>
        <c:majorTickMark val="out"/>
        <c:minorTickMark val="none"/>
        <c:tickLblPos val="nextTo"/>
        <c:spPr>
          <a:ln>
            <a:solidFill>
              <a:srgbClr val="b3b3b3"/>
            </a:solidFill>
          </a:ln>
        </c:spPr>
        <c:txPr>
          <a:bodyPr/>
          <a:lstStyle/>
          <a:p>
            <a:pPr>
              <a:defRPr b="0" sz="1000" spc="-1" strike="noStrike">
                <a:latin typeface="arial"/>
              </a:defRPr>
            </a:pPr>
          </a:p>
        </c:txPr>
        <c:crossAx val="81297145"/>
        <c:crossesAt val="0"/>
        <c:crossBetween val="midCat"/>
        <c:majorUnit val="0.000115740740740741"/>
      </c:valAx>
      <c:spPr>
        <a:noFill/>
        <a:ln>
          <a:solidFill>
            <a:srgbClr val="b3b3b3"/>
          </a:solidFill>
        </a:ln>
      </c:spPr>
    </c:plotArea>
    <c:legend>
      <c:legendPos val="r"/>
      <c:overlay val="0"/>
      <c:spPr>
        <a:noFill/>
        <a:ln>
          <a:noFill/>
        </a:ln>
      </c:spPr>
      <c:txPr>
        <a:bodyPr/>
        <a:lstStyle/>
        <a:p>
          <a:pPr>
            <a:defRPr b="0" sz="1000" spc="-1" strike="noStrike">
              <a:latin typeface="arial"/>
            </a:defRPr>
          </a:pPr>
        </a:p>
      </c:txPr>
    </c:legend>
    <c:plotVisOnly val="1"/>
    <c:dispBlanksAs val="span"/>
  </c:chart>
  <c:spPr>
    <a:solidFill>
      <a:srgbClr val="ffffff"/>
    </a:solidFill>
    <a:ln>
      <a:noFill/>
    </a:ln>
  </c:spPr>
</c:chartSpace>
</file>

<file path=xl/drawings/_rels/drawing1.xml.rels><?xml version="1.0" encoding="UTF-8"?>
<Relationships xmlns="http://schemas.openxmlformats.org/package/2006/relationships"><Relationship Id="rId1" Type="http://schemas.openxmlformats.org/officeDocument/2006/relationships/chart" Target="../charts/chart15.xml"/><Relationship Id="rId2" Type="http://schemas.openxmlformats.org/officeDocument/2006/relationships/chart" Target="../charts/chart16.xml"/>
</Relationships>
</file>

<file path=xl/drawings/_rels/drawing2.xml.rels><?xml version="1.0" encoding="UTF-8"?>
<Relationships xmlns="http://schemas.openxmlformats.org/package/2006/relationships"><Relationship Id="rId1" Type="http://schemas.openxmlformats.org/officeDocument/2006/relationships/chart" Target="../charts/chart17.xml"/><Relationship Id="rId2" Type="http://schemas.openxmlformats.org/officeDocument/2006/relationships/chart" Target="../charts/chart18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9</xdr:col>
      <xdr:colOff>109080</xdr:colOff>
      <xdr:row>2</xdr:row>
      <xdr:rowOff>153000</xdr:rowOff>
    </xdr:from>
    <xdr:to>
      <xdr:col>16</xdr:col>
      <xdr:colOff>178560</xdr:colOff>
      <xdr:row>22</xdr:row>
      <xdr:rowOff>143280</xdr:rowOff>
    </xdr:to>
    <xdr:graphicFrame>
      <xdr:nvGraphicFramePr>
        <xdr:cNvPr id="0" name=""/>
        <xdr:cNvGraphicFramePr/>
      </xdr:nvGraphicFramePr>
      <xdr:xfrm>
        <a:off x="7424280" y="478080"/>
        <a:ext cx="5758920" cy="32414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9</xdr:col>
      <xdr:colOff>105480</xdr:colOff>
      <xdr:row>24</xdr:row>
      <xdr:rowOff>141120</xdr:rowOff>
    </xdr:from>
    <xdr:to>
      <xdr:col>16</xdr:col>
      <xdr:colOff>175680</xdr:colOff>
      <xdr:row>44</xdr:row>
      <xdr:rowOff>129600</xdr:rowOff>
    </xdr:to>
    <xdr:graphicFrame>
      <xdr:nvGraphicFramePr>
        <xdr:cNvPr id="1" name=""/>
        <xdr:cNvGraphicFramePr/>
      </xdr:nvGraphicFramePr>
      <xdr:xfrm>
        <a:off x="7420680" y="4042440"/>
        <a:ext cx="5759640" cy="32396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8</xdr:col>
      <xdr:colOff>790560</xdr:colOff>
      <xdr:row>2</xdr:row>
      <xdr:rowOff>153000</xdr:rowOff>
    </xdr:from>
    <xdr:to>
      <xdr:col>16</xdr:col>
      <xdr:colOff>47160</xdr:colOff>
      <xdr:row>22</xdr:row>
      <xdr:rowOff>143280</xdr:rowOff>
    </xdr:to>
    <xdr:graphicFrame>
      <xdr:nvGraphicFramePr>
        <xdr:cNvPr id="2" name=""/>
        <xdr:cNvGraphicFramePr/>
      </xdr:nvGraphicFramePr>
      <xdr:xfrm>
        <a:off x="7424280" y="478080"/>
        <a:ext cx="5758920" cy="32414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8</xdr:col>
      <xdr:colOff>786960</xdr:colOff>
      <xdr:row>24</xdr:row>
      <xdr:rowOff>141120</xdr:rowOff>
    </xdr:from>
    <xdr:to>
      <xdr:col>16</xdr:col>
      <xdr:colOff>44280</xdr:colOff>
      <xdr:row>44</xdr:row>
      <xdr:rowOff>129600</xdr:rowOff>
    </xdr:to>
    <xdr:graphicFrame>
      <xdr:nvGraphicFramePr>
        <xdr:cNvPr id="3" name=""/>
        <xdr:cNvGraphicFramePr/>
      </xdr:nvGraphicFramePr>
      <xdr:xfrm>
        <a:off x="7420680" y="4042440"/>
        <a:ext cx="5759640" cy="32396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2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" zeroHeight="false" outlineLevelRow="0" outlineLevelCol="0"/>
  <cols>
    <col collapsed="false" customWidth="false" hidden="false" outlineLevel="0" max="1025" min="1" style="0" width="11.52"/>
  </cols>
  <sheetData>
    <row r="1" customFormat="false" ht="12.8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</row>
    <row r="2" customFormat="false" ht="12.8" hidden="false" customHeight="false" outlineLevel="0" collapsed="false">
      <c r="A2" s="0" t="n">
        <v>1</v>
      </c>
      <c r="B2" s="1" t="n">
        <v>0.000979166666666667</v>
      </c>
      <c r="C2" s="1" t="n">
        <v>0.000928819444444444</v>
      </c>
      <c r="D2" s="1" t="n">
        <v>0.000898726851851852</v>
      </c>
      <c r="E2" s="1" t="n">
        <v>0.0010943287037037</v>
      </c>
      <c r="F2" s="1" t="n">
        <v>0.000980324074074074</v>
      </c>
      <c r="G2" s="1" t="n">
        <v>0.00102546296296296</v>
      </c>
    </row>
    <row r="3" customFormat="false" ht="12.8" hidden="false" customHeight="false" outlineLevel="0" collapsed="false">
      <c r="A3" s="0" t="n">
        <v>2</v>
      </c>
      <c r="B3" s="1" t="n">
        <v>0.00192997685185185</v>
      </c>
      <c r="C3" s="1" t="n">
        <v>0.00176157407407407</v>
      </c>
      <c r="D3" s="1" t="n">
        <v>0.00169270833333333</v>
      </c>
      <c r="E3" s="1" t="n">
        <v>0.00206018518518519</v>
      </c>
      <c r="F3" s="1" t="n">
        <v>0.00196759259259259</v>
      </c>
      <c r="G3" s="1" t="n">
        <v>0.00194444444444444</v>
      </c>
    </row>
    <row r="4" customFormat="false" ht="12.8" hidden="false" customHeight="false" outlineLevel="0" collapsed="false">
      <c r="A4" s="0" t="n">
        <v>3</v>
      </c>
      <c r="B4" s="1" t="n">
        <v>0.00280092592592593</v>
      </c>
      <c r="C4" s="1" t="n">
        <v>0.00266840277777778</v>
      </c>
      <c r="D4" s="1" t="n">
        <v>0.00247685185185185</v>
      </c>
      <c r="E4" s="1" t="n">
        <v>0.00309953703703704</v>
      </c>
      <c r="F4" s="1" t="n">
        <v>0.00285706018518519</v>
      </c>
      <c r="G4" s="1" t="n">
        <v>0.00294444444444444</v>
      </c>
    </row>
    <row r="5" customFormat="false" ht="12.8" hidden="false" customHeight="false" outlineLevel="0" collapsed="false">
      <c r="A5" s="0" t="n">
        <v>4</v>
      </c>
      <c r="B5" s="1" t="n">
        <v>0.00371006944444444</v>
      </c>
      <c r="C5" s="1" t="n">
        <v>0.00349710648148148</v>
      </c>
      <c r="D5" s="1" t="n">
        <v>0.00323900462962963</v>
      </c>
      <c r="E5" s="1" t="n">
        <v>0.00401388888888889</v>
      </c>
      <c r="F5" s="1" t="n">
        <v>0.00374016203703704</v>
      </c>
      <c r="G5" s="1" t="n">
        <v>0.00386574074074074</v>
      </c>
    </row>
    <row r="6" customFormat="false" ht="12.8" hidden="false" customHeight="false" outlineLevel="0" collapsed="false">
      <c r="A6" s="0" t="n">
        <v>5</v>
      </c>
      <c r="B6" s="1" t="n">
        <v>0.00457696759259259</v>
      </c>
      <c r="C6" s="1" t="n">
        <v>0.00432291666666667</v>
      </c>
      <c r="D6" s="1" t="n">
        <v>0.00400173611111111</v>
      </c>
      <c r="E6" s="1" t="n">
        <v>0.00487326388888889</v>
      </c>
      <c r="F6" s="1" t="n">
        <v>0.004609375</v>
      </c>
      <c r="G6" s="1" t="n">
        <v>0.0047650462962963</v>
      </c>
    </row>
    <row r="7" customFormat="false" ht="12.8" hidden="false" customHeight="false" outlineLevel="0" collapsed="false">
      <c r="A7" s="0" t="n">
        <v>6</v>
      </c>
      <c r="B7" s="1" t="n">
        <v>0.00545138888888889</v>
      </c>
      <c r="C7" s="1" t="n">
        <v>0.00515509259259259</v>
      </c>
      <c r="D7" s="1" t="n">
        <v>0.00477951388888889</v>
      </c>
      <c r="F7" s="1" t="n">
        <v>0.00548900462962963</v>
      </c>
    </row>
    <row r="8" customFormat="false" ht="12.8" hidden="false" customHeight="false" outlineLevel="0" collapsed="false">
      <c r="A8" s="0" t="n">
        <v>7</v>
      </c>
      <c r="D8" s="1" t="n">
        <v>0.00553356481481482</v>
      </c>
    </row>
    <row r="10" customFormat="false" ht="12.8" hidden="false" customHeight="false" outlineLevel="0" collapsed="false">
      <c r="A10" s="2" t="s">
        <v>7</v>
      </c>
      <c r="B10" s="2" t="s">
        <v>1</v>
      </c>
      <c r="C10" s="2" t="s">
        <v>2</v>
      </c>
      <c r="D10" s="2" t="s">
        <v>3</v>
      </c>
      <c r="E10" s="2" t="s">
        <v>4</v>
      </c>
      <c r="F10" s="2" t="s">
        <v>5</v>
      </c>
      <c r="G10" s="2" t="s">
        <v>6</v>
      </c>
    </row>
    <row r="11" customFormat="false" ht="12.8" hidden="false" customHeight="false" outlineLevel="0" collapsed="false">
      <c r="A11" s="0" t="n">
        <v>1</v>
      </c>
      <c r="B11" s="3" t="n">
        <f aca="false">B2</f>
        <v>0.000979166666666667</v>
      </c>
      <c r="C11" s="3" t="n">
        <f aca="false">C2</f>
        <v>0.000928819444444444</v>
      </c>
      <c r="D11" s="3" t="n">
        <f aca="false">D2</f>
        <v>0.000898726851851852</v>
      </c>
      <c r="E11" s="3" t="n">
        <f aca="false">E2</f>
        <v>0.0010943287037037</v>
      </c>
      <c r="F11" s="3" t="n">
        <f aca="false">F2</f>
        <v>0.000980324074074074</v>
      </c>
      <c r="G11" s="3" t="n">
        <f aca="false">G2</f>
        <v>0.00102546296296296</v>
      </c>
    </row>
    <row r="12" customFormat="false" ht="12.8" hidden="false" customHeight="false" outlineLevel="0" collapsed="false">
      <c r="A12" s="0" t="n">
        <v>2</v>
      </c>
      <c r="B12" s="3" t="n">
        <f aca="false">IF(B3&lt;&gt;"",B3-B2,"")</f>
        <v>0.000950810185185183</v>
      </c>
      <c r="C12" s="3" t="n">
        <f aca="false">IF(C3&lt;&gt;"",C3-C2,"")</f>
        <v>0.000832754629629626</v>
      </c>
      <c r="D12" s="3" t="n">
        <f aca="false">IF(D3&lt;&gt;"",D3-D2,"")</f>
        <v>0.000793981481481478</v>
      </c>
      <c r="E12" s="3" t="n">
        <f aca="false">IF(E3&lt;&gt;"",E3-E2,"")</f>
        <v>0.00096585648148149</v>
      </c>
      <c r="F12" s="3" t="n">
        <f aca="false">IF(F3&lt;&gt;"",F3-F2,"")</f>
        <v>0.000987268518518516</v>
      </c>
      <c r="G12" s="3" t="n">
        <f aca="false">IF(G3&lt;&gt;"",G3-G2,"")</f>
        <v>0.00091898148148148</v>
      </c>
    </row>
    <row r="13" customFormat="false" ht="12.8" hidden="false" customHeight="false" outlineLevel="0" collapsed="false">
      <c r="A13" s="0" t="n">
        <v>3</v>
      </c>
      <c r="B13" s="3" t="n">
        <f aca="false">IF(B4&lt;&gt;"",B4-B3,"")</f>
        <v>0.00087094907407408</v>
      </c>
      <c r="C13" s="3" t="n">
        <f aca="false">IF(C4&lt;&gt;"",C4-C3,"")</f>
        <v>0.00090682870370371</v>
      </c>
      <c r="D13" s="3" t="n">
        <f aca="false">IF(D4&lt;&gt;"",D4-D3,"")</f>
        <v>0.00078414351851852</v>
      </c>
      <c r="E13" s="3" t="n">
        <f aca="false">IF(E4&lt;&gt;"",E4-E3,"")</f>
        <v>0.00103935185185185</v>
      </c>
      <c r="F13" s="3" t="n">
        <f aca="false">IF(F4&lt;&gt;"",F4-F3,"")</f>
        <v>0.0008894675925926</v>
      </c>
      <c r="G13" s="3" t="n">
        <f aca="false">IF(G4&lt;&gt;"",G4-G3,"")</f>
        <v>0.001</v>
      </c>
    </row>
    <row r="14" customFormat="false" ht="12.8" hidden="false" customHeight="false" outlineLevel="0" collapsed="false">
      <c r="A14" s="0" t="n">
        <v>4</v>
      </c>
      <c r="B14" s="3" t="n">
        <f aca="false">IF(B5&lt;&gt;"",B5-B4,"")</f>
        <v>0.00090914351851851</v>
      </c>
      <c r="C14" s="3" t="n">
        <f aca="false">IF(C5&lt;&gt;"",C5-C4,"")</f>
        <v>0.0008287037037037</v>
      </c>
      <c r="D14" s="3" t="n">
        <f aca="false">IF(D5&lt;&gt;"",D5-D4,"")</f>
        <v>0.00076215277777778</v>
      </c>
      <c r="E14" s="3" t="n">
        <f aca="false">IF(E5&lt;&gt;"",E5-E4,"")</f>
        <v>0.00091435185185185</v>
      </c>
      <c r="F14" s="3" t="n">
        <f aca="false">IF(F5&lt;&gt;"",F5-F4,"")</f>
        <v>0.00088310185185185</v>
      </c>
      <c r="G14" s="3" t="n">
        <f aca="false">IF(G5&lt;&gt;"",G5-G4,"")</f>
        <v>0.0009212962962963</v>
      </c>
    </row>
    <row r="15" customFormat="false" ht="12.8" hidden="false" customHeight="false" outlineLevel="0" collapsed="false">
      <c r="A15" s="0" t="n">
        <v>5</v>
      </c>
      <c r="B15" s="3" t="n">
        <f aca="false">IF(B6&lt;&gt;"",B6-B5,"")</f>
        <v>0.00086689814814815</v>
      </c>
      <c r="C15" s="3" t="n">
        <f aca="false">IF(C6&lt;&gt;"",C6-C5,"")</f>
        <v>0.00082581018518519</v>
      </c>
      <c r="D15" s="3" t="n">
        <f aca="false">IF(D6&lt;&gt;"",D6-D5,"")</f>
        <v>0.00076273148148148</v>
      </c>
      <c r="E15" s="3" t="n">
        <f aca="false">IF(E6&lt;&gt;"",E6-E5,"")</f>
        <v>0.000859375</v>
      </c>
      <c r="F15" s="3" t="n">
        <f aca="false">IF(F6&lt;&gt;"",F6-F5,"")</f>
        <v>0.000869212962962961</v>
      </c>
      <c r="G15" s="3" t="n">
        <f aca="false">IF(G6&lt;&gt;"",G6-G5,"")</f>
        <v>0.00089930555555556</v>
      </c>
    </row>
    <row r="16" customFormat="false" ht="12.8" hidden="false" customHeight="false" outlineLevel="0" collapsed="false">
      <c r="A16" s="0" t="n">
        <v>6</v>
      </c>
      <c r="B16" s="3" t="n">
        <f aca="false">IF(B7&lt;&gt;"",B7-B6,"")</f>
        <v>0.0008744212962963</v>
      </c>
      <c r="C16" s="3" t="n">
        <f aca="false">IF(C7&lt;&gt;"",C7-C6,"")</f>
        <v>0.00083217592592592</v>
      </c>
      <c r="D16" s="3" t="n">
        <f aca="false">IF(D7&lt;&gt;"",D7-D6,"")</f>
        <v>0.00077777777777778</v>
      </c>
      <c r="E16" s="3" t="str">
        <f aca="false">IF(E7&lt;&gt;"",E7-E6,"")</f>
        <v/>
      </c>
      <c r="F16" s="3" t="n">
        <f aca="false">IF(F7&lt;&gt;"",F7-F6,"")</f>
        <v>0.000879629629629629</v>
      </c>
      <c r="G16" s="3" t="str">
        <f aca="false">IF(G7&lt;&gt;"",G7-G6,"")</f>
        <v/>
      </c>
    </row>
    <row r="17" customFormat="false" ht="12.8" hidden="false" customHeight="false" outlineLevel="0" collapsed="false">
      <c r="A17" s="0" t="n">
        <v>7</v>
      </c>
      <c r="B17" s="3" t="str">
        <f aca="false">IF(B8&lt;&gt;"",B8-B7,"")</f>
        <v/>
      </c>
      <c r="C17" s="3" t="str">
        <f aca="false">IF(C8&lt;&gt;"",C8-C7,"")</f>
        <v/>
      </c>
      <c r="D17" s="3" t="n">
        <f aca="false">IF(D8&lt;&gt;"",D8-D7,"")</f>
        <v>0.00075405092592593</v>
      </c>
      <c r="E17" s="3" t="str">
        <f aca="false">IF(E8&lt;&gt;"",E8-E7,"")</f>
        <v/>
      </c>
      <c r="F17" s="3" t="str">
        <f aca="false">IF(F8&lt;&gt;"",F8-F7,"")</f>
        <v/>
      </c>
      <c r="G17" s="3" t="str">
        <f aca="false">IF(G8&lt;&gt;"",G8-G7,"")</f>
        <v/>
      </c>
    </row>
    <row r="19" customFormat="false" ht="12.8" hidden="false" customHeight="false" outlineLevel="0" collapsed="false">
      <c r="A19" s="0" t="s">
        <v>8</v>
      </c>
      <c r="B19" s="2" t="s">
        <v>1</v>
      </c>
      <c r="C19" s="2" t="s">
        <v>2</v>
      </c>
      <c r="D19" s="2" t="s">
        <v>3</v>
      </c>
      <c r="E19" s="2" t="s">
        <v>4</v>
      </c>
      <c r="F19" s="2" t="s">
        <v>5</v>
      </c>
      <c r="G19" s="2" t="s">
        <v>6</v>
      </c>
    </row>
    <row r="20" customFormat="false" ht="12.8" hidden="false" customHeight="false" outlineLevel="0" collapsed="false">
      <c r="A20" s="0" t="n">
        <v>1</v>
      </c>
      <c r="B20" s="3" t="n">
        <f aca="false">IF(B2&lt;&gt;"",B2-MIN($B2:$G2),"")</f>
        <v>8.0439814814815E-005</v>
      </c>
      <c r="C20" s="3" t="n">
        <f aca="false">IF(C2&lt;&gt;"",C2-MIN($B2:$G2),"")</f>
        <v>3.0092592592592E-005</v>
      </c>
      <c r="D20" s="3" t="n">
        <f aca="false">IF(D2&lt;&gt;"",D2-MIN($B2:$G2),"")</f>
        <v>0</v>
      </c>
      <c r="E20" s="3" t="n">
        <f aca="false">IF(E2&lt;&gt;"",E2-MIN($B2:$G2),"")</f>
        <v>0.000195601851851848</v>
      </c>
      <c r="F20" s="3" t="n">
        <f aca="false">IF(F2&lt;&gt;"",F2-MIN($B2:$G2),"")</f>
        <v>8.15972222222219E-005</v>
      </c>
      <c r="G20" s="3" t="n">
        <f aca="false">IF(G2&lt;&gt;"",G2-MIN($B2:$G2),"")</f>
        <v>0.000126736111111108</v>
      </c>
    </row>
    <row r="21" customFormat="false" ht="12.8" hidden="false" customHeight="false" outlineLevel="0" collapsed="false">
      <c r="A21" s="0" t="n">
        <v>2</v>
      </c>
      <c r="B21" s="3" t="n">
        <f aca="false">IF(B3&lt;&gt;"",B3-MIN($B3:$G3),"")</f>
        <v>0.00023726851851852</v>
      </c>
      <c r="C21" s="3" t="n">
        <f aca="false">IF(C3&lt;&gt;"",C3-MIN($B3:$G3),"")</f>
        <v>6.886574074074E-005</v>
      </c>
      <c r="D21" s="3" t="n">
        <f aca="false">IF(D3&lt;&gt;"",D3-MIN($B3:$G3),"")</f>
        <v>0</v>
      </c>
      <c r="E21" s="3" t="n">
        <f aca="false">IF(E3&lt;&gt;"",E3-MIN($B3:$G3),"")</f>
        <v>0.00036747685185186</v>
      </c>
      <c r="F21" s="3" t="n">
        <f aca="false">IF(F3&lt;&gt;"",F3-MIN($B3:$G3),"")</f>
        <v>0.00027488425925926</v>
      </c>
      <c r="G21" s="3" t="n">
        <f aca="false">IF(G3&lt;&gt;"",G3-MIN($B3:$G3),"")</f>
        <v>0.00025173611111111</v>
      </c>
    </row>
    <row r="22" customFormat="false" ht="12.8" hidden="false" customHeight="false" outlineLevel="0" collapsed="false">
      <c r="A22" s="0" t="n">
        <v>3</v>
      </c>
      <c r="B22" s="3" t="n">
        <f aca="false">IF(B4&lt;&gt;"",B4-MIN($B4:$G4),"")</f>
        <v>0.00032407407407408</v>
      </c>
      <c r="C22" s="3" t="n">
        <f aca="false">IF(C4&lt;&gt;"",C4-MIN($B4:$G4),"")</f>
        <v>0.00019155092592593</v>
      </c>
      <c r="D22" s="3" t="n">
        <f aca="false">IF(D4&lt;&gt;"",D4-MIN($B4:$G4),"")</f>
        <v>0</v>
      </c>
      <c r="E22" s="3" t="n">
        <f aca="false">IF(E4&lt;&gt;"",E4-MIN($B4:$G4),"")</f>
        <v>0.00062268518518519</v>
      </c>
      <c r="F22" s="3" t="n">
        <f aca="false">IF(F4&lt;&gt;"",F4-MIN($B4:$G4),"")</f>
        <v>0.00038020833333334</v>
      </c>
      <c r="G22" s="3" t="n">
        <f aca="false">IF(G4&lt;&gt;"",G4-MIN($B4:$G4),"")</f>
        <v>0.00046759259259259</v>
      </c>
    </row>
    <row r="23" customFormat="false" ht="12.8" hidden="false" customHeight="false" outlineLevel="0" collapsed="false">
      <c r="A23" s="0" t="n">
        <v>4</v>
      </c>
      <c r="B23" s="3" t="n">
        <f aca="false">IF(B5&lt;&gt;"",B5-MIN($B5:$G5),"")</f>
        <v>0.00047106481481481</v>
      </c>
      <c r="C23" s="3" t="n">
        <f aca="false">IF(C5&lt;&gt;"",C5-MIN($B5:$G5),"")</f>
        <v>0.00025810185185185</v>
      </c>
      <c r="D23" s="3" t="n">
        <f aca="false">IF(D5&lt;&gt;"",D5-MIN($B5:$G5),"")</f>
        <v>0</v>
      </c>
      <c r="E23" s="3" t="n">
        <f aca="false">IF(E5&lt;&gt;"",E5-MIN($B5:$G5),"")</f>
        <v>0.00077488425925926</v>
      </c>
      <c r="F23" s="3" t="n">
        <f aca="false">IF(F5&lt;&gt;"",F5-MIN($B5:$G5),"")</f>
        <v>0.00050115740740741</v>
      </c>
      <c r="G23" s="3" t="n">
        <f aca="false">IF(G5&lt;&gt;"",G5-MIN($B5:$G5),"")</f>
        <v>0.00062673611111111</v>
      </c>
    </row>
    <row r="24" customFormat="false" ht="12.8" hidden="false" customHeight="false" outlineLevel="0" collapsed="false">
      <c r="A24" s="0" t="n">
        <v>5</v>
      </c>
      <c r="B24" s="3" t="n">
        <f aca="false">IF(B6&lt;&gt;"",B6-MIN($B6:$G6),"")</f>
        <v>0.00057523148148148</v>
      </c>
      <c r="C24" s="3" t="n">
        <f aca="false">IF(C6&lt;&gt;"",C6-MIN($B6:$G6),"")</f>
        <v>0.00032118055555556</v>
      </c>
      <c r="D24" s="3" t="n">
        <f aca="false">IF(D6&lt;&gt;"",D6-MIN($B6:$G6),"")</f>
        <v>0</v>
      </c>
      <c r="E24" s="3" t="n">
        <f aca="false">IF(E6&lt;&gt;"",E6-MIN($B6:$G6),"")</f>
        <v>0.00087152777777778</v>
      </c>
      <c r="F24" s="3" t="n">
        <f aca="false">IF(F6&lt;&gt;"",F6-MIN($B6:$G6),"")</f>
        <v>0.00060763888888889</v>
      </c>
      <c r="G24" s="3" t="n">
        <f aca="false">IF(G6&lt;&gt;"",G6-MIN($B6:$G6),"")</f>
        <v>0.00076331018518519</v>
      </c>
    </row>
    <row r="25" customFormat="false" ht="12.8" hidden="false" customHeight="false" outlineLevel="0" collapsed="false">
      <c r="A25" s="0" t="n">
        <v>6</v>
      </c>
      <c r="B25" s="3" t="n">
        <f aca="false">IF(B7&lt;&gt;"",B7-MIN($B7:$G7),"")</f>
        <v>0.000671875</v>
      </c>
      <c r="C25" s="3" t="n">
        <f aca="false">IF(C7&lt;&gt;"",C7-MIN($B7:$G7),"")</f>
        <v>0.0003755787037037</v>
      </c>
      <c r="D25" s="3" t="n">
        <f aca="false">IF(D7&lt;&gt;"",D7-MIN($B7:$G7),"")</f>
        <v>0</v>
      </c>
      <c r="E25" s="3" t="str">
        <f aca="false">IF(E7&lt;&gt;"",E7-MIN($B7:$G7),"")</f>
        <v/>
      </c>
      <c r="F25" s="3" t="n">
        <f aca="false">IF(F7&lt;&gt;"",F7-MIN($B7:$G7),"")</f>
        <v>0.00070949074074074</v>
      </c>
      <c r="G25" s="3" t="str">
        <f aca="false">IF(G7&lt;&gt;"",G7-MIN($B7:$G7),"")</f>
        <v/>
      </c>
    </row>
    <row r="26" customFormat="false" ht="12.8" hidden="false" customHeight="false" outlineLevel="0" collapsed="false">
      <c r="A26" s="0" t="n">
        <v>7</v>
      </c>
      <c r="B26" s="3" t="str">
        <f aca="false">IF(B8&lt;&gt;"",B8-MIN($B8:$G8),"")</f>
        <v/>
      </c>
      <c r="C26" s="3" t="str">
        <f aca="false">IF(C8&lt;&gt;"",C8-MIN($B8:$G8),"")</f>
        <v/>
      </c>
      <c r="D26" s="3" t="n">
        <f aca="false">IF(D8&lt;&gt;"",D8-MIN($B8:$G8),"")</f>
        <v>0</v>
      </c>
      <c r="E26" s="3" t="str">
        <f aca="false">IF(E8&lt;&gt;"",E8-MIN($B8:$G8),"")</f>
        <v/>
      </c>
      <c r="F26" s="3" t="str">
        <f aca="false">IF(F8&lt;&gt;"",F8-MIN($B8:$G8),"")</f>
        <v/>
      </c>
      <c r="G26" s="3" t="str">
        <f aca="false">IF(G8&lt;&gt;"",G8-MIN($B8:$G8),"")</f>
        <v/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&amp;C&amp;"Tinos,Regular"&amp;12&amp;A</oddHeader>
    <oddFooter>&amp;C&amp;"Tinos,Regular"&amp;12Page &amp;P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2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" zeroHeight="false" outlineLevelRow="0" outlineLevelCol="0"/>
  <cols>
    <col collapsed="false" customWidth="true" hidden="false" outlineLevel="0" max="1" min="1" style="0" width="13.38"/>
    <col collapsed="false" customWidth="false" hidden="false" outlineLevel="0" max="1025" min="2" style="0" width="11.52"/>
  </cols>
  <sheetData>
    <row r="1" customFormat="false" ht="12.8" hidden="false" customHeight="false" outlineLevel="0" collapsed="false">
      <c r="A1" s="0" t="s">
        <v>9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</row>
    <row r="2" customFormat="false" ht="12.8" hidden="false" customHeight="false" outlineLevel="0" collapsed="false">
      <c r="A2" s="0" t="n">
        <v>1</v>
      </c>
      <c r="B2" s="1" t="n">
        <v>0.00107986111111111</v>
      </c>
      <c r="C2" s="1" t="n">
        <v>0.000961805555555555</v>
      </c>
      <c r="D2" s="1" t="n">
        <v>0.000909722222222222</v>
      </c>
      <c r="E2" s="1" t="n">
        <v>0.00104224537037037</v>
      </c>
      <c r="F2" s="1" t="n">
        <v>0.000997106481481482</v>
      </c>
      <c r="G2" s="1" t="n">
        <v>0.00102951388888889</v>
      </c>
    </row>
    <row r="3" customFormat="false" ht="12.8" hidden="false" customHeight="false" outlineLevel="0" collapsed="false">
      <c r="A3" s="0" t="n">
        <v>2</v>
      </c>
      <c r="B3" s="1" t="n">
        <v>0.00205960648148148</v>
      </c>
      <c r="C3" s="1" t="n">
        <v>0.00181539351851852</v>
      </c>
      <c r="D3" s="1" t="n">
        <v>0.00173263888888889</v>
      </c>
      <c r="E3" s="1" t="n">
        <v>0.0019068287037037</v>
      </c>
      <c r="F3" s="1" t="n">
        <v>0.0018900462962963</v>
      </c>
      <c r="G3" s="1" t="n">
        <v>0.00199537037037037</v>
      </c>
    </row>
    <row r="4" customFormat="false" ht="12.8" hidden="false" customHeight="false" outlineLevel="0" collapsed="false">
      <c r="A4" s="0" t="n">
        <v>3</v>
      </c>
      <c r="B4" s="1" t="n">
        <v>0.00297048611111111</v>
      </c>
      <c r="C4" s="1" t="n">
        <v>0.00267013888888889</v>
      </c>
      <c r="D4" s="1" t="n">
        <v>0.0025625</v>
      </c>
      <c r="E4" s="1" t="n">
        <v>0.00275983796296296</v>
      </c>
      <c r="F4" s="1" t="n">
        <v>0.00278298611111111</v>
      </c>
      <c r="G4" s="1" t="n">
        <v>0.00291608796296296</v>
      </c>
    </row>
    <row r="5" customFormat="false" ht="12.8" hidden="false" customHeight="false" outlineLevel="0" collapsed="false">
      <c r="A5" s="0" t="n">
        <v>4</v>
      </c>
      <c r="B5" s="1" t="n">
        <v>0.00392071759259259</v>
      </c>
      <c r="C5" s="1" t="n">
        <v>0.00353009259259259</v>
      </c>
      <c r="D5" s="1" t="n">
        <v>0.00341550925925926</v>
      </c>
      <c r="E5" s="1" t="n">
        <v>0.00363136574074074</v>
      </c>
      <c r="F5" s="1" t="n">
        <v>0.00368229166666667</v>
      </c>
      <c r="G5" s="1" t="n">
        <v>0.00389699074074074</v>
      </c>
    </row>
    <row r="6" customFormat="false" ht="12.8" hidden="false" customHeight="false" outlineLevel="0" collapsed="false">
      <c r="A6" s="0" t="n">
        <v>5</v>
      </c>
      <c r="B6" s="1" t="n">
        <v>0.00484606481481481</v>
      </c>
      <c r="C6" s="1" t="n">
        <v>0.00437384259259259</v>
      </c>
      <c r="D6" s="1" t="n">
        <v>0.00422974537037037</v>
      </c>
      <c r="E6" s="1" t="n">
        <v>0.00450925925925926</v>
      </c>
      <c r="F6" s="1" t="n">
        <v>0.00459143518518519</v>
      </c>
      <c r="G6" s="1" t="n">
        <v>0.0048275462962963</v>
      </c>
    </row>
    <row r="7" customFormat="false" ht="12.8" hidden="false" customHeight="false" outlineLevel="0" collapsed="false">
      <c r="A7" s="0" t="n">
        <v>6</v>
      </c>
      <c r="B7" s="1"/>
      <c r="C7" s="1" t="n">
        <v>0.00524826388888889</v>
      </c>
      <c r="D7" s="1" t="n">
        <v>0.00507465277777778</v>
      </c>
      <c r="E7" s="1" t="n">
        <v>0.00539178240740741</v>
      </c>
      <c r="F7" s="1" t="n">
        <v>0.00549305555555556</v>
      </c>
      <c r="G7" s="1"/>
    </row>
    <row r="8" customFormat="false" ht="12.8" hidden="false" customHeight="false" outlineLevel="0" collapsed="false">
      <c r="C8" s="1"/>
      <c r="D8" s="1"/>
      <c r="E8" s="1"/>
      <c r="F8" s="1"/>
      <c r="G8" s="1"/>
    </row>
    <row r="10" customFormat="false" ht="12.8" hidden="false" customHeight="false" outlineLevel="0" collapsed="false">
      <c r="A10" s="2" t="s">
        <v>10</v>
      </c>
      <c r="B10" s="2" t="s">
        <v>1</v>
      </c>
      <c r="C10" s="2" t="s">
        <v>2</v>
      </c>
      <c r="D10" s="2" t="s">
        <v>3</v>
      </c>
      <c r="E10" s="2" t="s">
        <v>4</v>
      </c>
      <c r="F10" s="2" t="s">
        <v>5</v>
      </c>
      <c r="G10" s="2" t="s">
        <v>6</v>
      </c>
    </row>
    <row r="11" customFormat="false" ht="12.8" hidden="false" customHeight="false" outlineLevel="0" collapsed="false">
      <c r="A11" s="0" t="n">
        <v>1</v>
      </c>
      <c r="B11" s="3" t="n">
        <f aca="false">B2</f>
        <v>0.00107986111111111</v>
      </c>
      <c r="C11" s="3" t="n">
        <f aca="false">C2</f>
        <v>0.000961805555555555</v>
      </c>
      <c r="D11" s="3" t="n">
        <f aca="false">D2</f>
        <v>0.000909722222222222</v>
      </c>
      <c r="E11" s="3" t="n">
        <f aca="false">E2</f>
        <v>0.00104224537037037</v>
      </c>
      <c r="F11" s="3" t="n">
        <f aca="false">F2</f>
        <v>0.000997106481481482</v>
      </c>
      <c r="G11" s="3" t="n">
        <f aca="false">G2</f>
        <v>0.00102951388888889</v>
      </c>
    </row>
    <row r="12" customFormat="false" ht="12.8" hidden="false" customHeight="false" outlineLevel="0" collapsed="false">
      <c r="A12" s="0" t="n">
        <v>2</v>
      </c>
      <c r="B12" s="3" t="n">
        <f aca="false">IF(B3&lt;&gt;"",B3-B2,"")</f>
        <v>0.00097974537037037</v>
      </c>
      <c r="C12" s="3" t="n">
        <f aca="false">IF(C3&lt;&gt;"",C3-C2,"")</f>
        <v>0.000853587962962965</v>
      </c>
      <c r="D12" s="3" t="n">
        <f aca="false">IF(D3&lt;&gt;"",D3-D2,"")</f>
        <v>0.000822916666666668</v>
      </c>
      <c r="E12" s="3" t="n">
        <f aca="false">IF(E3&lt;&gt;"",E3-E2,"")</f>
        <v>0.00086458333333333</v>
      </c>
      <c r="F12" s="3" t="n">
        <f aca="false">IF(F3&lt;&gt;"",F3-F2,"")</f>
        <v>0.000892939814814818</v>
      </c>
      <c r="G12" s="3" t="n">
        <f aca="false">IF(G3&lt;&gt;"",G3-G2,"")</f>
        <v>0.00096585648148148</v>
      </c>
    </row>
    <row r="13" customFormat="false" ht="12.8" hidden="false" customHeight="false" outlineLevel="0" collapsed="false">
      <c r="A13" s="0" t="n">
        <v>3</v>
      </c>
      <c r="B13" s="3" t="n">
        <f aca="false">IF(B4&lt;&gt;"",B4-B3,"")</f>
        <v>0.00091087962962963</v>
      </c>
      <c r="C13" s="3" t="n">
        <f aca="false">IF(C4&lt;&gt;"",C4-C3,"")</f>
        <v>0.00085474537037037</v>
      </c>
      <c r="D13" s="3" t="n">
        <f aca="false">IF(D4&lt;&gt;"",D4-D3,"")</f>
        <v>0.00082986111111111</v>
      </c>
      <c r="E13" s="3" t="n">
        <f aca="false">IF(E4&lt;&gt;"",E4-E3,"")</f>
        <v>0.00085300925925926</v>
      </c>
      <c r="F13" s="3" t="n">
        <f aca="false">IF(F4&lt;&gt;"",F4-F3,"")</f>
        <v>0.00089293981481481</v>
      </c>
      <c r="G13" s="3" t="n">
        <f aca="false">IF(G4&lt;&gt;"",G4-G3,"")</f>
        <v>0.00092071759259259</v>
      </c>
    </row>
    <row r="14" customFormat="false" ht="12.8" hidden="false" customHeight="false" outlineLevel="0" collapsed="false">
      <c r="A14" s="0" t="n">
        <v>4</v>
      </c>
      <c r="B14" s="3" t="n">
        <f aca="false">IF(B5&lt;&gt;"",B5-B4,"")</f>
        <v>0.00095023148148148</v>
      </c>
      <c r="C14" s="3" t="n">
        <f aca="false">IF(C5&lt;&gt;"",C5-C4,"")</f>
        <v>0.0008599537037037</v>
      </c>
      <c r="D14" s="3" t="n">
        <f aca="false">IF(D5&lt;&gt;"",D5-D4,"")</f>
        <v>0.00085300925925926</v>
      </c>
      <c r="E14" s="3" t="n">
        <f aca="false">IF(E5&lt;&gt;"",E5-E4,"")</f>
        <v>0.00087152777777778</v>
      </c>
      <c r="F14" s="3" t="n">
        <f aca="false">IF(F5&lt;&gt;"",F5-F4,"")</f>
        <v>0.00089930555555556</v>
      </c>
      <c r="G14" s="3" t="n">
        <f aca="false">IF(G5&lt;&gt;"",G5-G4,"")</f>
        <v>0.00098090277777778</v>
      </c>
    </row>
    <row r="15" customFormat="false" ht="12.8" hidden="false" customHeight="false" outlineLevel="0" collapsed="false">
      <c r="A15" s="0" t="n">
        <v>5</v>
      </c>
      <c r="B15" s="3" t="n">
        <f aca="false">IF(B6&lt;&gt;"",B6-B5,"")</f>
        <v>0.00092534722222222</v>
      </c>
      <c r="C15" s="3" t="n">
        <f aca="false">IF(C6&lt;&gt;"",C6-C5,"")</f>
        <v>0.00084375</v>
      </c>
      <c r="D15" s="3" t="n">
        <f aca="false">IF(D6&lt;&gt;"",D6-D5,"")</f>
        <v>0.000814236111111111</v>
      </c>
      <c r="E15" s="3" t="n">
        <f aca="false">IF(E6&lt;&gt;"",E6-E5,"")</f>
        <v>0.00087789351851852</v>
      </c>
      <c r="F15" s="3" t="n">
        <f aca="false">IF(F6&lt;&gt;"",F6-F5,"")</f>
        <v>0.00090914351851852</v>
      </c>
      <c r="G15" s="3" t="n">
        <f aca="false">IF(G6&lt;&gt;"",G6-G5,"")</f>
        <v>0.00093055555555556</v>
      </c>
    </row>
    <row r="16" customFormat="false" ht="12.8" hidden="false" customHeight="false" outlineLevel="0" collapsed="false">
      <c r="A16" s="0" t="n">
        <v>6</v>
      </c>
      <c r="B16" s="3" t="str">
        <f aca="false">IF(B7&lt;&gt;"",B7-B6,"")</f>
        <v/>
      </c>
      <c r="C16" s="3" t="n">
        <f aca="false">IF(C7&lt;&gt;"",C7-C6,"")</f>
        <v>0.000874421296296299</v>
      </c>
      <c r="D16" s="3" t="n">
        <f aca="false">IF(D7&lt;&gt;"",D7-D6,"")</f>
        <v>0.00084490740740741</v>
      </c>
      <c r="E16" s="3" t="n">
        <f aca="false">IF(E7&lt;&gt;"",E7-E6,"")</f>
        <v>0.00088252314814815</v>
      </c>
      <c r="F16" s="3" t="n">
        <f aca="false">IF(F7&lt;&gt;"",F7-F6,"")</f>
        <v>0.000901620370370369</v>
      </c>
      <c r="G16" s="3" t="str">
        <f aca="false">IF(G7&lt;&gt;"",G7-G6,"")</f>
        <v/>
      </c>
    </row>
    <row r="17" customFormat="false" ht="12.8" hidden="false" customHeight="false" outlineLevel="0" collapsed="false">
      <c r="B17" s="3" t="str">
        <f aca="false">IF(B8&lt;&gt;"",B8-B7,"")</f>
        <v/>
      </c>
      <c r="C17" s="3" t="str">
        <f aca="false">IF(C8&lt;&gt;"",C8-C7,"")</f>
        <v/>
      </c>
      <c r="D17" s="3" t="str">
        <f aca="false">IF(D8&lt;&gt;"",D8-D7,"")</f>
        <v/>
      </c>
      <c r="E17" s="3" t="str">
        <f aca="false">IF(E8&lt;&gt;"",E8-E7,"")</f>
        <v/>
      </c>
      <c r="F17" s="3" t="str">
        <f aca="false">IF(F8&lt;&gt;"",F8-F7,"")</f>
        <v/>
      </c>
      <c r="G17" s="3" t="str">
        <f aca="false">IF(G8&lt;&gt;"",G8-G7,"")</f>
        <v/>
      </c>
    </row>
    <row r="19" customFormat="false" ht="12.8" hidden="false" customHeight="false" outlineLevel="0" collapsed="false">
      <c r="A19" s="0" t="s">
        <v>11</v>
      </c>
      <c r="B19" s="2" t="s">
        <v>1</v>
      </c>
      <c r="C19" s="2" t="s">
        <v>2</v>
      </c>
      <c r="D19" s="2" t="s">
        <v>3</v>
      </c>
      <c r="E19" s="2" t="s">
        <v>4</v>
      </c>
      <c r="F19" s="2" t="s">
        <v>5</v>
      </c>
      <c r="G19" s="2" t="s">
        <v>6</v>
      </c>
    </row>
    <row r="20" customFormat="false" ht="12.8" hidden="false" customHeight="false" outlineLevel="0" collapsed="false">
      <c r="A20" s="0" t="n">
        <v>1</v>
      </c>
      <c r="B20" s="3" t="n">
        <f aca="false">IF(B2&lt;&gt;"",B2-MIN($B2:$G2),"")</f>
        <v>0.000170138888888888</v>
      </c>
      <c r="C20" s="3" t="n">
        <f aca="false">IF(C2&lt;&gt;"",C2-MIN($B2:$G2),"")</f>
        <v>5.2083333333333E-005</v>
      </c>
      <c r="D20" s="3" t="n">
        <f aca="false">IF(D2&lt;&gt;"",D2-MIN($B2:$G2),"")</f>
        <v>0</v>
      </c>
      <c r="E20" s="3" t="n">
        <f aca="false">IF(E2&lt;&gt;"",E2-MIN($B2:$G2),"")</f>
        <v>0.000132523148148148</v>
      </c>
      <c r="F20" s="3" t="n">
        <f aca="false">IF(F2&lt;&gt;"",F2-MIN($B2:$G2),"")</f>
        <v>8.738425925926E-005</v>
      </c>
      <c r="G20" s="3" t="n">
        <f aca="false">IF(G2&lt;&gt;"",G2-MIN($B2:$G2),"")</f>
        <v>0.000119791666666668</v>
      </c>
    </row>
    <row r="21" customFormat="false" ht="12.8" hidden="false" customHeight="false" outlineLevel="0" collapsed="false">
      <c r="A21" s="0" t="n">
        <v>2</v>
      </c>
      <c r="B21" s="3" t="n">
        <f aca="false">IF(B3&lt;&gt;"",B3-MIN($B3:$G3),"")</f>
        <v>0.00032696759259259</v>
      </c>
      <c r="C21" s="3" t="n">
        <f aca="false">IF(C3&lt;&gt;"",C3-MIN($B3:$G3),"")</f>
        <v>8.27546296296301E-005</v>
      </c>
      <c r="D21" s="3" t="n">
        <f aca="false">IF(D3&lt;&gt;"",D3-MIN($B3:$G3),"")</f>
        <v>0</v>
      </c>
      <c r="E21" s="3" t="n">
        <f aca="false">IF(E3&lt;&gt;"",E3-MIN($B3:$G3),"")</f>
        <v>0.00017418981481481</v>
      </c>
      <c r="F21" s="3" t="n">
        <f aca="false">IF(F3&lt;&gt;"",F3-MIN($B3:$G3),"")</f>
        <v>0.00015740740740741</v>
      </c>
      <c r="G21" s="3" t="n">
        <f aca="false">IF(G3&lt;&gt;"",G3-MIN($B3:$G3),"")</f>
        <v>0.00026273148148148</v>
      </c>
    </row>
    <row r="22" customFormat="false" ht="12.8" hidden="false" customHeight="false" outlineLevel="0" collapsed="false">
      <c r="A22" s="0" t="n">
        <v>3</v>
      </c>
      <c r="B22" s="3" t="n">
        <f aca="false">IF(B4&lt;&gt;"",B4-MIN($B4:$G4),"")</f>
        <v>0.000407986111111111</v>
      </c>
      <c r="C22" s="3" t="n">
        <f aca="false">IF(C4&lt;&gt;"",C4-MIN($B4:$G4),"")</f>
        <v>0.000107638888888891</v>
      </c>
      <c r="D22" s="3" t="n">
        <f aca="false">IF(D4&lt;&gt;"",D4-MIN($B4:$G4),"")</f>
        <v>0</v>
      </c>
      <c r="E22" s="3" t="n">
        <f aca="false">IF(E4&lt;&gt;"",E4-MIN($B4:$G4),"")</f>
        <v>0.00019733796296296</v>
      </c>
      <c r="F22" s="3" t="n">
        <f aca="false">IF(F4&lt;&gt;"",F4-MIN($B4:$G4),"")</f>
        <v>0.000220486111111111</v>
      </c>
      <c r="G22" s="3" t="n">
        <f aca="false">IF(G4&lt;&gt;"",G4-MIN($B4:$G4),"")</f>
        <v>0.00035358796296296</v>
      </c>
    </row>
    <row r="23" customFormat="false" ht="12.8" hidden="false" customHeight="false" outlineLevel="0" collapsed="false">
      <c r="A23" s="0" t="n">
        <v>4</v>
      </c>
      <c r="B23" s="3" t="n">
        <f aca="false">IF(B5&lt;&gt;"",B5-MIN($B5:$G5),"")</f>
        <v>0.00050520833333333</v>
      </c>
      <c r="C23" s="3" t="n">
        <f aca="false">IF(C5&lt;&gt;"",C5-MIN($B5:$G5),"")</f>
        <v>0.00011458333333333</v>
      </c>
      <c r="D23" s="3" t="n">
        <f aca="false">IF(D5&lt;&gt;"",D5-MIN($B5:$G5),"")</f>
        <v>0</v>
      </c>
      <c r="E23" s="3" t="n">
        <f aca="false">IF(E5&lt;&gt;"",E5-MIN($B5:$G5),"")</f>
        <v>0.00021585648148148</v>
      </c>
      <c r="F23" s="3" t="n">
        <f aca="false">IF(F5&lt;&gt;"",F5-MIN($B5:$G5),"")</f>
        <v>0.00026678240740741</v>
      </c>
      <c r="G23" s="3" t="n">
        <f aca="false">IF(G5&lt;&gt;"",G5-MIN($B5:$G5),"")</f>
        <v>0.00048148148148148</v>
      </c>
    </row>
    <row r="24" customFormat="false" ht="12.8" hidden="false" customHeight="false" outlineLevel="0" collapsed="false">
      <c r="A24" s="0" t="n">
        <v>5</v>
      </c>
      <c r="B24" s="3" t="n">
        <f aca="false">IF(B6&lt;&gt;"",B6-MIN($B6:$G6),"")</f>
        <v>0.000616319444444439</v>
      </c>
      <c r="C24" s="3" t="n">
        <f aca="false">IF(C6&lt;&gt;"",C6-MIN($B6:$G6),"")</f>
        <v>0.00014409722222222</v>
      </c>
      <c r="D24" s="3" t="n">
        <f aca="false">IF(D6&lt;&gt;"",D6-MIN($B6:$G6),"")</f>
        <v>0</v>
      </c>
      <c r="E24" s="3" t="n">
        <f aca="false">IF(E6&lt;&gt;"",E6-MIN($B6:$G6),"")</f>
        <v>0.00027951388888889</v>
      </c>
      <c r="F24" s="3" t="n">
        <f aca="false">IF(F6&lt;&gt;"",F6-MIN($B6:$G6),"")</f>
        <v>0.00036168981481482</v>
      </c>
      <c r="G24" s="3" t="n">
        <f aca="false">IF(G6&lt;&gt;"",G6-MIN($B6:$G6),"")</f>
        <v>0.00059780092592593</v>
      </c>
    </row>
    <row r="25" customFormat="false" ht="12.8" hidden="false" customHeight="false" outlineLevel="0" collapsed="false">
      <c r="A25" s="0" t="n">
        <v>6</v>
      </c>
      <c r="B25" s="3" t="str">
        <f aca="false">IF(B7&lt;&gt;"",B7-MIN($B7:$G7),"")</f>
        <v/>
      </c>
      <c r="C25" s="3" t="n">
        <f aca="false">IF(C7&lt;&gt;"",C7-MIN($B7:$G7),"")</f>
        <v>0.00017361111111111</v>
      </c>
      <c r="D25" s="3" t="n">
        <f aca="false">IF(D7&lt;&gt;"",D7-MIN($B7:$G7),"")</f>
        <v>0</v>
      </c>
      <c r="E25" s="3" t="n">
        <f aca="false">IF(E7&lt;&gt;"",E7-MIN($B7:$G7),"")</f>
        <v>0.00031712962962963</v>
      </c>
      <c r="F25" s="3" t="n">
        <f aca="false">IF(F7&lt;&gt;"",F7-MIN($B7:$G7),"")</f>
        <v>0.00041840277777778</v>
      </c>
      <c r="G25" s="3" t="str">
        <f aca="false">IF(G7&lt;&gt;"",G7-MIN($B7:$G7),"")</f>
        <v/>
      </c>
    </row>
    <row r="26" customFormat="false" ht="12.8" hidden="false" customHeight="false" outlineLevel="0" collapsed="false">
      <c r="B26" s="3" t="str">
        <f aca="false">IF(B8&lt;&gt;"",B8-MIN($B8:$G8),"")</f>
        <v/>
      </c>
      <c r="C26" s="3" t="str">
        <f aca="false">IF(C8&lt;&gt;"",C8-MIN($B8:$G8),"")</f>
        <v/>
      </c>
      <c r="D26" s="3" t="str">
        <f aca="false">IF(D8&lt;&gt;"",D8-MIN($B8:$G8),"")</f>
        <v/>
      </c>
      <c r="E26" s="3" t="str">
        <f aca="false">IF(E8&lt;&gt;"",E8-MIN($B8:$G8),"")</f>
        <v/>
      </c>
      <c r="F26" s="3" t="str">
        <f aca="false">IF(F8&lt;&gt;"",F8-MIN($B8:$G8),"")</f>
        <v/>
      </c>
      <c r="G26" s="3" t="str">
        <f aca="false">IF(G8&lt;&gt;"",G8-MIN($B8:$G8),"")</f>
        <v/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1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&amp;C&amp;"Tinos,Regular"&amp;12&amp;A</oddHeader>
    <oddFooter>&amp;C&amp;"Tinos,Regular"&amp;12Page 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12</TotalTime>
  <Application>LibreOffice/6.0.6.2$Linux_X86_64 LibreOffice_project/00m0$Build-2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2019-03-17T22:56:26Z</dcterms:created>
  <dc:creator/>
  <dc:description/>
  <dc:language>en-US</dc:language>
  <cp:lastModifiedBy/>
  <dcterms:modified xsi:type="dcterms:W3CDTF">2019-03-17T23:19:26Z</dcterms:modified>
  <cp:revision>3</cp:revision>
  <dc:subject/>
  <dc:title/>
</cp:coreProperties>
</file>