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anges" sheetId="1" state="visible" r:id="rId2"/>
    <sheet name="t3-1500" sheetId="2" state="visible" r:id="rId3"/>
  </sheets>
  <definedNames>
    <definedName function="false" hidden="true" localSheetId="1" name="_xlnm._FilterDatabase" vbProcedure="false">'t3-1500'!$A$1:$D$237</definedName>
    <definedName function="false" hidden="false" localSheetId="1" name="_xlnm._FilterDatabase" vbProcedure="false">'t3-1500'!$A$1:$E$237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<sst xmlns="http://schemas.openxmlformats.org/spreadsheetml/2006/main" count="31" uniqueCount="28">
  <si>
    <t xml:space="preserve">Ix</t>
  </si>
  <si>
    <t xml:space="preserve">Season</t>
  </si>
  <si>
    <t xml:space="preserve">Average</t>
  </si>
  <si>
    <t xml:space="preserve">Median</t>
  </si>
  <si>
    <t xml:space="preserve">Percent</t>
  </si>
  <si>
    <t xml:space="preserve">Octile</t>
  </si>
  <si>
    <t xml:space="preserve">Strength</t>
  </si>
  <si>
    <t xml:space="preserve">2017-1</t>
  </si>
  <si>
    <t xml:space="preserve">2017-2</t>
  </si>
  <si>
    <t xml:space="preserve">2017-3</t>
  </si>
  <si>
    <t xml:space="preserve">2018-1</t>
  </si>
  <si>
    <t xml:space="preserve">2018-2</t>
  </si>
  <si>
    <t xml:space="preserve">2018-3</t>
  </si>
  <si>
    <t xml:space="preserve">2019-1</t>
  </si>
  <si>
    <t xml:space="preserve">2019-2</t>
  </si>
  <si>
    <t xml:space="preserve">2019-3</t>
  </si>
  <si>
    <t xml:space="preserve">2019-4</t>
  </si>
  <si>
    <t xml:space="preserve">2019-5</t>
  </si>
  <si>
    <t xml:space="preserve">2019-6</t>
  </si>
  <si>
    <t xml:space="preserve">2019-7</t>
  </si>
  <si>
    <t xml:space="preserve">2019-8</t>
  </si>
  <si>
    <t xml:space="preserve">2019-9</t>
  </si>
  <si>
    <t xml:space="preserve">2020-1</t>
  </si>
  <si>
    <t xml:space="preserve">2020-2</t>
  </si>
  <si>
    <t xml:space="preserve">2020-3</t>
  </si>
  <si>
    <t xml:space="preserve">2020-4</t>
  </si>
  <si>
    <t xml:space="preserve">2020-5</t>
  </si>
  <si>
    <t xml:space="preserve">2020-6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</si>
</sst>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E+00"/>
    <numFmt numFmtId="166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Ranges!$C$1</c:f>
              <c:strCache>
                <c:ptCount val="1"/>
                <c:pt idx="0">
                  <c:v>Average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Ranges!$B$2:$B$5</c:f>
              <c:strCach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strCache>
            </c:strRef>
          </c:cat>
          <c:val>
            <c:numRef>
              <c:f>Ranges!$C$2:$C$5</c:f>
              <c:numCache>
                <c:formatCode>General</c:formatCode>
                <c:ptCount val="4"/>
                <c:pt idx="0">
                  <c:v>1.63754577303864</c:v>
                </c:pt>
                <c:pt idx="1">
                  <c:v>2.50139586764991</c:v>
                </c:pt>
                <c:pt idx="2">
                  <c:v>2.45740088383178</c:v>
                </c:pt>
                <c:pt idx="3">
                  <c:v>3.52292993706216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Ranges!$D$1</c:f>
              <c:strCache>
                <c:ptCount val="1"/>
                <c:pt idx="0">
                  <c:v>Median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Ranges!$B$2:$B$5</c:f>
              <c:strCach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strCache>
            </c:strRef>
          </c:cat>
          <c:val>
            <c:numRef>
              <c:f>Ranges!$D$2:$D$5</c:f>
              <c:numCache>
                <c:formatCode>General</c:formatCode>
                <c:ptCount val="4"/>
                <c:pt idx="0">
                  <c:v>1.50250301475697</c:v>
                </c:pt>
                <c:pt idx="1">
                  <c:v>2.25923715109352</c:v>
                </c:pt>
                <c:pt idx="2">
                  <c:v>2.59857466470151</c:v>
                </c:pt>
                <c:pt idx="3">
                  <c:v>2.7011192278254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5792611"/>
        <c:axId val="47610708"/>
      </c:lineChart>
      <c:catAx>
        <c:axId val="57926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47610708"/>
        <c:crosses val="autoZero"/>
        <c:auto val="1"/>
        <c:lblAlgn val="ctr"/>
        <c:lblOffset val="100"/>
        <c:noMultiLvlLbl val="0"/>
      </c:catAx>
      <c:valAx>
        <c:axId val="47610708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00E+00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5792611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't3-1500'!$C$1:$C$1</c:f>
              <c:strCache>
                <c:ptCount val="1"/>
                <c:pt idx="0">
                  <c:v>Strength</c:v>
                </c:pt>
              </c:strCache>
            </c:strRef>
          </c:tx>
          <c:spPr>
            <a:solidFill>
              <a:srgbClr val="004586"/>
            </a:solidFill>
            <a:ln w="18360">
              <a:solidFill>
                <a:srgbClr val="004586"/>
              </a:solidFill>
              <a:round/>
            </a:ln>
          </c:spPr>
          <c:marker>
            <c:symbol val="x"/>
            <c:size val="8"/>
            <c:spPr>
              <a:solidFill>
                <a:srgbClr val="004586"/>
              </a:solidFill>
            </c:spPr>
          </c:marker>
          <c:dPt>
            <c:idx val="3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6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4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6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7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Lbls>
            <c:dLbl>
              <c:idx val="3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6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4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6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7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't3-1500'!$A$2:$A$22</c:f>
              <c:strCache>
                <c:ptCount val="21"/>
                <c:pt idx="0">
                  <c:v>2017-1</c:v>
                </c:pt>
                <c:pt idx="1">
                  <c:v>2017-2</c:v>
                </c:pt>
                <c:pt idx="2">
                  <c:v>2017-3</c:v>
                </c:pt>
                <c:pt idx="3">
                  <c:v>2018-1</c:v>
                </c:pt>
                <c:pt idx="4">
                  <c:v>2018-2</c:v>
                </c:pt>
                <c:pt idx="5">
                  <c:v>2018-3</c:v>
                </c:pt>
                <c:pt idx="6">
                  <c:v>2019-1</c:v>
                </c:pt>
                <c:pt idx="7">
                  <c:v>2019-2</c:v>
                </c:pt>
                <c:pt idx="8">
                  <c:v>2019-3</c:v>
                </c:pt>
                <c:pt idx="9">
                  <c:v>2019-4</c:v>
                </c:pt>
                <c:pt idx="10">
                  <c:v>2019-5</c:v>
                </c:pt>
                <c:pt idx="11">
                  <c:v>2019-6</c:v>
                </c:pt>
                <c:pt idx="12">
                  <c:v>2019-7</c:v>
                </c:pt>
                <c:pt idx="13">
                  <c:v>2019-8</c:v>
                </c:pt>
                <c:pt idx="14">
                  <c:v>2019-9</c:v>
                </c:pt>
                <c:pt idx="15">
                  <c:v>2020-1</c:v>
                </c:pt>
                <c:pt idx="16">
                  <c:v>2020-2</c:v>
                </c:pt>
                <c:pt idx="17">
                  <c:v>2020-3</c:v>
                </c:pt>
                <c:pt idx="18">
                  <c:v>2020-4</c:v>
                </c:pt>
                <c:pt idx="19">
                  <c:v>2020-5</c:v>
                </c:pt>
                <c:pt idx="20">
                  <c:v>2020-6</c:v>
                </c:pt>
              </c:strCache>
            </c:strRef>
          </c:cat>
          <c:val>
            <c:numRef>
              <c:f>'t3-1500'!$C$2:$C$22</c:f>
              <c:numCache>
                <c:formatCode>General</c:formatCode>
                <c:ptCount val="21"/>
                <c:pt idx="0">
                  <c:v>1</c:v>
                </c:pt>
                <c:pt idx="1">
                  <c:v>2.00500602951394</c:v>
                </c:pt>
                <c:pt idx="2">
                  <c:v>1.90763128960197</c:v>
                </c:pt>
                <c:pt idx="3">
                  <c:v>2.64637578715468</c:v>
                </c:pt>
                <c:pt idx="4">
                  <c:v>2.25923715109352</c:v>
                </c:pt>
                <c:pt idx="5">
                  <c:v>2.59857466470151</c:v>
                </c:pt>
                <c:pt idx="6">
                  <c:v>2.98580151406326</c:v>
                </c:pt>
                <c:pt idx="7">
                  <c:v>1.85939089802134</c:v>
                </c:pt>
                <c:pt idx="8">
                  <c:v>3.16892707380441</c:v>
                </c:pt>
                <c:pt idx="9">
                  <c:v>1.65572775465819</c:v>
                </c:pt>
                <c:pt idx="10">
                  <c:v>3.18443323482285</c:v>
                </c:pt>
                <c:pt idx="11">
                  <c:v>3.72065009795583</c:v>
                </c:pt>
                <c:pt idx="12">
                  <c:v>2.0965787446265</c:v>
                </c:pt>
                <c:pt idx="13">
                  <c:v>1.36438270319376</c:v>
                </c:pt>
                <c:pt idx="14">
                  <c:v>2.08071593333985</c:v>
                </c:pt>
                <c:pt idx="15">
                  <c:v>2.24322307273959</c:v>
                </c:pt>
                <c:pt idx="16">
                  <c:v>2.69151485339485</c:v>
                </c:pt>
                <c:pt idx="17">
                  <c:v>2.71072360225595</c:v>
                </c:pt>
                <c:pt idx="18">
                  <c:v>4.49338008072662</c:v>
                </c:pt>
                <c:pt idx="19">
                  <c:v>3.2431846096684</c:v>
                </c:pt>
                <c:pt idx="20">
                  <c:v>5.75555340358758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60361293"/>
        <c:axId val="69746242"/>
      </c:lineChart>
      <c:catAx>
        <c:axId val="6036129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69746242"/>
        <c:crossesAt val="0"/>
        <c:auto val="1"/>
        <c:lblAlgn val="ctr"/>
        <c:lblOffset val="100"/>
        <c:noMultiLvlLbl val="0"/>
      </c:catAx>
      <c:valAx>
        <c:axId val="69746242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60361293"/>
        <c:crossesAt val="0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3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4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235440</xdr:colOff>
      <xdr:row>25</xdr:row>
      <xdr:rowOff>153000</xdr:rowOff>
    </xdr:from>
    <xdr:to>
      <xdr:col>7</xdr:col>
      <xdr:colOff>292680</xdr:colOff>
      <xdr:row>45</xdr:row>
      <xdr:rowOff>141840</xdr:rowOff>
    </xdr:to>
    <xdr:graphicFrame>
      <xdr:nvGraphicFramePr>
        <xdr:cNvPr id="0" name=""/>
        <xdr:cNvGraphicFramePr/>
      </xdr:nvGraphicFramePr>
      <xdr:xfrm>
        <a:off x="235440" y="4216680"/>
        <a:ext cx="5790960" cy="32403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488880</xdr:colOff>
      <xdr:row>0</xdr:row>
      <xdr:rowOff>66960</xdr:rowOff>
    </xdr:from>
    <xdr:to>
      <xdr:col>21</xdr:col>
      <xdr:colOff>766080</xdr:colOff>
      <xdr:row>47</xdr:row>
      <xdr:rowOff>113400</xdr:rowOff>
    </xdr:to>
    <xdr:graphicFrame>
      <xdr:nvGraphicFramePr>
        <xdr:cNvPr id="1" name=""/>
        <xdr:cNvGraphicFramePr/>
      </xdr:nvGraphicFramePr>
      <xdr:xfrm>
        <a:off x="3741120" y="66960"/>
        <a:ext cx="13383720" cy="76867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23" activeCellId="0" sqref="I23"/>
    </sheetView>
  </sheetViews>
  <sheetFormatPr defaultColWidth="11.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F1" s="1" t="s">
        <v>4</v>
      </c>
      <c r="G1" s="1" t="s">
        <v>5</v>
      </c>
    </row>
    <row r="2" customFormat="false" ht="12.8" hidden="false" customHeight="false" outlineLevel="0" collapsed="false">
      <c r="A2" s="1" t="n">
        <v>1</v>
      </c>
      <c r="B2" s="1" t="n">
        <v>2017</v>
      </c>
      <c r="C2" s="2" t="n">
        <f aca="false">AVERAGEIF('t3-1500'!$D$2:$D$237,"="&amp;B2,'t3-1500'!$C$2:$C$237)</f>
        <v>1.63754577303864</v>
      </c>
      <c r="D2" s="2" t="n">
        <f aca="false" t="array" ref="D2:D2">MEDIAN(IF('t3-1500'!$D$3:$D$237=B2,'t3-1500'!$C$2:$C$237,"N/A"))</f>
        <v>1.50250301475697</v>
      </c>
      <c r="F2" s="1" t="n">
        <f aca="false">PERCENTILE('t3-1500'!$C$2:$C$237,G2/8)</f>
        <v>1.75755932633977</v>
      </c>
      <c r="G2" s="1" t="n">
        <v>1</v>
      </c>
    </row>
    <row r="3" customFormat="false" ht="12.8" hidden="false" customHeight="false" outlineLevel="0" collapsed="false">
      <c r="A3" s="1" t="n">
        <v>4</v>
      </c>
      <c r="B3" s="1" t="n">
        <f aca="false">B2+1</f>
        <v>2018</v>
      </c>
      <c r="C3" s="2" t="n">
        <f aca="false">AVERAGEIF('t3-1500'!$D$2:$D$237,"="&amp;B3,'t3-1500'!$C$2:$C$237)</f>
        <v>2.50139586764991</v>
      </c>
      <c r="D3" s="2" t="n">
        <f aca="false" t="array" ref="D3:D3">MEDIAN(IF('t3-1500'!$D$3:$D$237=B3,'t3-1500'!$C$2:$C$237,"N/A"))</f>
        <v>2.25923715109352</v>
      </c>
      <c r="F3" s="1" t="n">
        <f aca="false">PERCENTILE('t3-1500'!$C$2:$C$237,G3/8)</f>
        <v>2.00500602951394</v>
      </c>
      <c r="G3" s="1" t="n">
        <v>2</v>
      </c>
    </row>
    <row r="4" customFormat="false" ht="12.8" hidden="false" customHeight="false" outlineLevel="0" collapsed="false">
      <c r="A4" s="1" t="n">
        <v>7</v>
      </c>
      <c r="B4" s="1" t="n">
        <f aca="false">B3+1</f>
        <v>2019</v>
      </c>
      <c r="C4" s="2" t="n">
        <f aca="false">AVERAGEIF('t3-1500'!$D$2:$D$237,"="&amp;B4,'t3-1500'!$C$2:$C$237)</f>
        <v>2.45740088383178</v>
      </c>
      <c r="D4" s="2" t="n">
        <f aca="false" t="array" ref="D4:D4">MEDIAN(IF('t3-1500'!$D$3:$D$237=B4,'t3-1500'!$C$2:$C$237,"N/A"))</f>
        <v>2.59857466470151</v>
      </c>
      <c r="F4" s="1" t="n">
        <f aca="false">PERCENTILE('t3-1500'!$C$2:$C$237,G4/8)</f>
        <v>2.16990090868304</v>
      </c>
      <c r="G4" s="1" t="n">
        <v>3</v>
      </c>
    </row>
    <row r="5" customFormat="false" ht="12.8" hidden="false" customHeight="false" outlineLevel="0" collapsed="false">
      <c r="A5" s="1" t="n">
        <v>16</v>
      </c>
      <c r="B5" s="1" t="n">
        <f aca="false">B4+1</f>
        <v>2020</v>
      </c>
      <c r="C5" s="2" t="n">
        <f aca="false">AVERAGEIF('t3-1500'!$D$2:$D$237,"="&amp;B5,'t3-1500'!$C$2:$C$237)</f>
        <v>3.52292993706216</v>
      </c>
      <c r="D5" s="2" t="n">
        <f aca="false" t="array" ref="D5:D5">MEDIAN(IF('t3-1500'!$D$3:$D$237=B5,'t3-1500'!$C$2:$C$237,"N/A"))</f>
        <v>2.7011192278254</v>
      </c>
      <c r="F5" s="1" t="n">
        <f aca="false">PERCENTILE('t3-1500'!$C$2:$C$237,G5/8)</f>
        <v>2.59857466470151</v>
      </c>
      <c r="G5" s="1" t="n">
        <v>4</v>
      </c>
    </row>
    <row r="6" customFormat="false" ht="12.8" hidden="false" customHeight="false" outlineLevel="0" collapsed="false">
      <c r="A6" s="1"/>
      <c r="B6" s="1"/>
      <c r="C6" s="2"/>
      <c r="D6" s="2"/>
      <c r="F6" s="1" t="n">
        <f aca="false">PERCENTILE('t3-1500'!$C$2:$C$237,G6/8)</f>
        <v>2.7011192278254</v>
      </c>
      <c r="G6" s="1" t="n">
        <v>5</v>
      </c>
    </row>
    <row r="7" customFormat="false" ht="12.8" hidden="false" customHeight="false" outlineLevel="0" collapsed="false">
      <c r="A7" s="1"/>
      <c r="B7" s="1"/>
      <c r="C7" s="2"/>
      <c r="D7" s="2"/>
      <c r="F7" s="1" t="n">
        <f aca="false">PERCENTILE('t3-1500'!$C$2:$C$237,G7/8)</f>
        <v>3.16892707380441</v>
      </c>
      <c r="G7" s="1" t="n">
        <v>6</v>
      </c>
    </row>
    <row r="8" customFormat="false" ht="12.8" hidden="false" customHeight="false" outlineLevel="0" collapsed="false">
      <c r="A8" s="1"/>
      <c r="B8" s="1"/>
      <c r="C8" s="2"/>
      <c r="D8" s="2"/>
      <c r="F8" s="1" t="n">
        <f aca="false">PERCENTILE('t3-1500'!$C$2:$C$237,G8/8)</f>
        <v>3.48191735381212</v>
      </c>
      <c r="G8" s="1" t="n">
        <v>7</v>
      </c>
    </row>
    <row r="9" customFormat="false" ht="12.8" hidden="false" customHeight="false" outlineLevel="0" collapsed="false">
      <c r="A9" s="1"/>
      <c r="B9" s="1"/>
      <c r="C9" s="2"/>
      <c r="D9" s="2"/>
      <c r="F9" s="1" t="n">
        <f aca="false">PERCENTILE('t3-1500'!$C$2:$C$237,G9/8)</f>
        <v>5.75555340358758</v>
      </c>
      <c r="G9" s="1" t="n">
        <v>8</v>
      </c>
    </row>
    <row r="10" customFormat="false" ht="12.8" hidden="false" customHeight="false" outlineLevel="0" collapsed="false">
      <c r="A10" s="1"/>
      <c r="B10" s="1"/>
      <c r="C10" s="2"/>
      <c r="D10" s="2"/>
    </row>
    <row r="11" customFormat="false" ht="12.8" hidden="false" customHeight="false" outlineLevel="0" collapsed="false">
      <c r="A11" s="1"/>
      <c r="B11" s="1"/>
      <c r="C11" s="2"/>
      <c r="D11" s="2"/>
    </row>
    <row r="12" customFormat="false" ht="12.8" hidden="false" customHeight="false" outlineLevel="0" collapsed="false">
      <c r="A12" s="1"/>
      <c r="B12" s="1"/>
      <c r="C12" s="2"/>
      <c r="D12" s="2"/>
    </row>
    <row r="13" customFormat="false" ht="12.8" hidden="false" customHeight="false" outlineLevel="0" collapsed="false">
      <c r="A13" s="1"/>
      <c r="B13" s="1"/>
      <c r="C13" s="2"/>
      <c r="D13" s="2"/>
    </row>
    <row r="14" customFormat="false" ht="12.8" hidden="false" customHeight="false" outlineLevel="0" collapsed="false">
      <c r="A14" s="1"/>
      <c r="B14" s="1"/>
      <c r="C14" s="2"/>
      <c r="D14" s="2"/>
    </row>
    <row r="15" customFormat="false" ht="12.8" hidden="false" customHeight="false" outlineLevel="0" collapsed="false">
      <c r="A15" s="1"/>
      <c r="B15" s="1"/>
      <c r="C15" s="2"/>
      <c r="D15" s="2"/>
    </row>
    <row r="16" customFormat="false" ht="12.8" hidden="false" customHeight="false" outlineLevel="0" collapsed="false">
      <c r="A16" s="1"/>
      <c r="B16" s="1"/>
      <c r="C16" s="2"/>
      <c r="D16" s="2"/>
    </row>
    <row r="17" customFormat="false" ht="12.8" hidden="false" customHeight="false" outlineLevel="0" collapsed="false">
      <c r="A17" s="1"/>
      <c r="B17" s="1"/>
      <c r="C17" s="2"/>
      <c r="D17" s="2"/>
    </row>
    <row r="18" customFormat="false" ht="12.8" hidden="false" customHeight="false" outlineLevel="0" collapsed="false">
      <c r="A18" s="1"/>
      <c r="B18" s="1"/>
      <c r="C18" s="2"/>
      <c r="D18" s="2"/>
    </row>
    <row r="19" customFormat="false" ht="12.8" hidden="false" customHeight="false" outlineLevel="0" collapsed="false">
      <c r="A19" s="1"/>
      <c r="B19" s="1"/>
      <c r="C19" s="2"/>
      <c r="D19" s="2"/>
    </row>
    <row r="20" customFormat="false" ht="12.8" hidden="false" customHeight="false" outlineLevel="0" collapsed="false">
      <c r="A20" s="1"/>
      <c r="B20" s="1"/>
      <c r="C20" s="2"/>
      <c r="D20" s="2"/>
    </row>
    <row r="21" customFormat="false" ht="12.8" hidden="false" customHeight="false" outlineLevel="0" collapsed="false">
      <c r="A21" s="1"/>
      <c r="B21" s="1"/>
      <c r="C21" s="2"/>
      <c r="D21" s="2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&amp;C&amp;"Tinos,Regular"&amp;12&amp;A</oddHeader>
    <oddFooter>&amp;C&amp;"Tinos,Regular"&amp;12Page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2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625" defaultRowHeight="12.8" zeroHeight="false" outlineLevelRow="0" outlineLevelCol="0"/>
  <cols>
    <col collapsed="false" customWidth="true" hidden="false" outlineLevel="0" max="1" min="1" style="1" width="6.98"/>
    <col collapsed="false" customWidth="true" hidden="false" outlineLevel="0" max="2" min="2" style="1" width="4.37"/>
    <col collapsed="false" customWidth="true" hidden="false" outlineLevel="0" max="3" min="3" style="2" width="11.52"/>
    <col collapsed="false" customWidth="true" hidden="false" outlineLevel="0" max="1024" min="1024" style="0" width="11.52"/>
  </cols>
  <sheetData>
    <row r="1" customFormat="false" ht="12.8" hidden="false" customHeight="false" outlineLevel="0" collapsed="false">
      <c r="A1" s="0"/>
      <c r="B1" s="0" t="s">
        <v>0</v>
      </c>
      <c r="C1" s="3" t="s">
        <v>6</v>
      </c>
      <c r="D1" s="1" t="s">
        <v>1</v>
      </c>
      <c r="E1" s="1" t="s">
        <v>5</v>
      </c>
    </row>
    <row r="2" customFormat="false" ht="12.8" hidden="false" customHeight="false" outlineLevel="0" collapsed="false">
      <c r="A2" s="0" t="s">
        <v>7</v>
      </c>
      <c r="B2" s="0" t="n">
        <v>1</v>
      </c>
      <c r="C2" s="2" t="n">
        <v>1</v>
      </c>
      <c r="D2" s="1" t="n">
        <f aca="false">VLOOKUP(B2,Ranges!$A$1:$B$21,2,1)</f>
        <v>2017</v>
      </c>
      <c r="E2" s="4" t="n">
        <f aca="false">8*_xlfn.PERCENTRANK.EXC($C$2:$C$237,$C2)</f>
        <v>0.364</v>
      </c>
    </row>
    <row r="3" customFormat="false" ht="12.8" hidden="false" customHeight="false" outlineLevel="0" collapsed="false">
      <c r="A3" s="0" t="s">
        <v>8</v>
      </c>
      <c r="B3" s="0" t="n">
        <v>2</v>
      </c>
      <c r="C3" s="2" t="n">
        <v>2.00500602951394</v>
      </c>
      <c r="D3" s="1" t="n">
        <f aca="false">VLOOKUP(B3,Ranges!$A$1:$B$21,2,1)</f>
        <v>2017</v>
      </c>
      <c r="E3" s="4" t="n">
        <f aca="false">8*_xlfn.PERCENTRANK.EXC($C$2:$C$237,$C3)</f>
        <v>2.184</v>
      </c>
    </row>
    <row r="4" customFormat="false" ht="12.8" hidden="false" customHeight="false" outlineLevel="0" collapsed="false">
      <c r="A4" s="0" t="s">
        <v>9</v>
      </c>
      <c r="B4" s="0" t="n">
        <v>3</v>
      </c>
      <c r="C4" s="2" t="n">
        <v>1.90763128960197</v>
      </c>
      <c r="D4" s="1" t="n">
        <f aca="false">VLOOKUP(B4,Ranges!$A$1:$B$21,2,1)</f>
        <v>2017</v>
      </c>
      <c r="E4" s="4" t="n">
        <f aca="false">8*_xlfn.PERCENTRANK.EXC($C$2:$C$237,$C4)</f>
        <v>1.816</v>
      </c>
    </row>
    <row r="5" customFormat="false" ht="12.8" hidden="false" customHeight="false" outlineLevel="0" collapsed="false">
      <c r="A5" s="0" t="s">
        <v>10</v>
      </c>
      <c r="B5" s="0" t="n">
        <v>4</v>
      </c>
      <c r="C5" s="2" t="n">
        <v>2.64637578715468</v>
      </c>
      <c r="D5" s="1" t="n">
        <f aca="false">VLOOKUP(B5,Ranges!$A$1:$B$21,2,1)</f>
        <v>2018</v>
      </c>
      <c r="E5" s="4" t="n">
        <f aca="false">8*_xlfn.PERCENTRANK.EXC($C$2:$C$237,$C5)</f>
        <v>4.36</v>
      </c>
    </row>
    <row r="6" customFormat="false" ht="12.8" hidden="false" customHeight="false" outlineLevel="0" collapsed="false">
      <c r="A6" s="0" t="s">
        <v>11</v>
      </c>
      <c r="B6" s="0" t="n">
        <v>5</v>
      </c>
      <c r="C6" s="2" t="n">
        <v>2.25923715109352</v>
      </c>
      <c r="D6" s="1" t="n">
        <f aca="false">VLOOKUP(B6,Ranges!$A$1:$B$21,2,1)</f>
        <v>2018</v>
      </c>
      <c r="E6" s="4" t="n">
        <f aca="false">8*_xlfn.PERCENTRANK.EXC($C$2:$C$237,$C6)</f>
        <v>3.64</v>
      </c>
    </row>
    <row r="7" customFormat="false" ht="12.8" hidden="false" customHeight="false" outlineLevel="0" collapsed="false">
      <c r="A7" s="0" t="s">
        <v>12</v>
      </c>
      <c r="B7" s="0" t="n">
        <v>6</v>
      </c>
      <c r="C7" s="2" t="n">
        <v>2.59857466470151</v>
      </c>
      <c r="D7" s="1" t="n">
        <f aca="false">VLOOKUP(B7,Ranges!$A$1:$B$21,2,1)</f>
        <v>2018</v>
      </c>
      <c r="E7" s="4" t="n">
        <f aca="false">8*_xlfn.PERCENTRANK.EXC($C$2:$C$237,$C7)</f>
        <v>4</v>
      </c>
    </row>
    <row r="8" customFormat="false" ht="12.8" hidden="false" customHeight="false" outlineLevel="0" collapsed="false">
      <c r="A8" s="0" t="s">
        <v>13</v>
      </c>
      <c r="B8" s="0" t="n">
        <v>7</v>
      </c>
      <c r="C8" s="2" t="n">
        <v>2.98580151406326</v>
      </c>
      <c r="D8" s="1" t="n">
        <f aca="false">VLOOKUP(B8,Ranges!$A$1:$B$21,2,1)</f>
        <v>2019</v>
      </c>
      <c r="E8" s="4" t="n">
        <f aca="false">8*_xlfn.PERCENTRANK.EXC($C$2:$C$237,$C8)</f>
        <v>5.456</v>
      </c>
    </row>
    <row r="9" customFormat="false" ht="12.8" hidden="false" customHeight="false" outlineLevel="0" collapsed="false">
      <c r="A9" s="0" t="s">
        <v>14</v>
      </c>
      <c r="B9" s="0" t="n">
        <v>8</v>
      </c>
      <c r="C9" s="2" t="n">
        <v>1.85939089802134</v>
      </c>
      <c r="D9" s="1" t="n">
        <f aca="false">VLOOKUP(B9,Ranges!$A$1:$B$21,2,1)</f>
        <v>2019</v>
      </c>
      <c r="E9" s="4" t="n">
        <f aca="false">8*_xlfn.PERCENTRANK.EXC($C$2:$C$237,$C9)</f>
        <v>1.456</v>
      </c>
    </row>
    <row r="10" customFormat="false" ht="12.8" hidden="false" customHeight="false" outlineLevel="0" collapsed="false">
      <c r="A10" s="0" t="s">
        <v>15</v>
      </c>
      <c r="B10" s="0" t="n">
        <v>9</v>
      </c>
      <c r="C10" s="2" t="n">
        <v>3.16892707380441</v>
      </c>
      <c r="D10" s="1" t="n">
        <f aca="false">VLOOKUP(B10,Ranges!$A$1:$B$21,2,1)</f>
        <v>2019</v>
      </c>
      <c r="E10" s="4" t="n">
        <f aca="false">8*_xlfn.PERCENTRANK.EXC($C$2:$C$237,$C10)</f>
        <v>5.816</v>
      </c>
    </row>
    <row r="11" customFormat="false" ht="12.8" hidden="false" customHeight="false" outlineLevel="0" collapsed="false">
      <c r="A11" s="0" t="s">
        <v>16</v>
      </c>
      <c r="B11" s="0" t="n">
        <v>10</v>
      </c>
      <c r="C11" s="2" t="n">
        <v>1.65572775465819</v>
      </c>
      <c r="D11" s="1" t="n">
        <f aca="false">VLOOKUP(B11,Ranges!$A$1:$B$21,2,1)</f>
        <v>2019</v>
      </c>
      <c r="E11" s="4" t="n">
        <f aca="false">8*_xlfn.PERCENTRANK.EXC($C$2:$C$237,$C11)</f>
        <v>1.088</v>
      </c>
    </row>
    <row r="12" customFormat="false" ht="12.8" hidden="false" customHeight="false" outlineLevel="0" collapsed="false">
      <c r="A12" s="0" t="s">
        <v>17</v>
      </c>
      <c r="B12" s="0" t="n">
        <v>11</v>
      </c>
      <c r="C12" s="2" t="n">
        <v>3.18443323482285</v>
      </c>
      <c r="D12" s="1" t="n">
        <f aca="false">VLOOKUP(B12,Ranges!$A$1:$B$21,2,1)</f>
        <v>2019</v>
      </c>
      <c r="E12" s="4" t="n">
        <f aca="false">8*_xlfn.PERCENTRANK.EXC($C$2:$C$237,$C12)</f>
        <v>6.184</v>
      </c>
    </row>
    <row r="13" customFormat="false" ht="12.8" hidden="false" customHeight="false" outlineLevel="0" collapsed="false">
      <c r="A13" s="0" t="s">
        <v>18</v>
      </c>
      <c r="B13" s="0" t="n">
        <v>12</v>
      </c>
      <c r="C13" s="2" t="n">
        <v>3.72065009795583</v>
      </c>
      <c r="D13" s="1" t="n">
        <f aca="false">VLOOKUP(B13,Ranges!$A$1:$B$21,2,1)</f>
        <v>2019</v>
      </c>
      <c r="E13" s="4" t="n">
        <f aca="false">8*_xlfn.PERCENTRANK.EXC($C$2:$C$237,$C13)</f>
        <v>6.912</v>
      </c>
    </row>
    <row r="14" customFormat="false" ht="12.8" hidden="false" customHeight="false" outlineLevel="0" collapsed="false">
      <c r="A14" s="0" t="s">
        <v>19</v>
      </c>
      <c r="B14" s="0" t="n">
        <v>13</v>
      </c>
      <c r="C14" s="2" t="n">
        <v>2.0965787446265</v>
      </c>
      <c r="D14" s="1" t="n">
        <f aca="false">VLOOKUP(B14,Ranges!$A$1:$B$21,2,1)</f>
        <v>2019</v>
      </c>
      <c r="E14" s="4" t="n">
        <f aca="false">8*_xlfn.PERCENTRANK.EXC($C$2:$C$237,$C14)</f>
        <v>2.912</v>
      </c>
    </row>
    <row r="15" customFormat="false" ht="12.8" hidden="false" customHeight="false" outlineLevel="0" collapsed="false">
      <c r="A15" s="0" t="s">
        <v>20</v>
      </c>
      <c r="B15" s="0" t="n">
        <v>14</v>
      </c>
      <c r="C15" s="2" t="n">
        <v>1.36438270319376</v>
      </c>
      <c r="D15" s="1" t="n">
        <f aca="false">VLOOKUP(B15,Ranges!$A$1:$B$21,2,1)</f>
        <v>2019</v>
      </c>
      <c r="E15" s="4" t="n">
        <f aca="false">8*_xlfn.PERCENTRANK.EXC($C$2:$C$237,$C15)</f>
        <v>0.7272</v>
      </c>
    </row>
    <row r="16" customFormat="false" ht="12.8" hidden="false" customHeight="false" outlineLevel="0" collapsed="false">
      <c r="A16" s="0" t="s">
        <v>21</v>
      </c>
      <c r="B16" s="0" t="n">
        <v>15</v>
      </c>
      <c r="C16" s="2" t="n">
        <v>2.08071593333985</v>
      </c>
      <c r="D16" s="1" t="n">
        <f aca="false">VLOOKUP(B16,Ranges!$A$1:$B$21,2,1)</f>
        <v>2019</v>
      </c>
      <c r="E16" s="4" t="n">
        <f aca="false">8*_xlfn.PERCENTRANK.EXC($C$2:$C$237,$C16)</f>
        <v>2.544</v>
      </c>
    </row>
    <row r="17" customFormat="false" ht="12.8" hidden="false" customHeight="false" outlineLevel="0" collapsed="false">
      <c r="A17" s="0" t="s">
        <v>22</v>
      </c>
      <c r="B17" s="0" t="n">
        <v>16</v>
      </c>
      <c r="C17" s="2" t="n">
        <v>2.24322307273959</v>
      </c>
      <c r="D17" s="1" t="n">
        <f aca="false">VLOOKUP(B17,Ranges!$A$1:$B$21,2,1)</f>
        <v>2020</v>
      </c>
      <c r="E17" s="4" t="n">
        <f aca="false">8*_xlfn.PERCENTRANK.EXC($C$2:$C$237,$C17)</f>
        <v>3.272</v>
      </c>
    </row>
    <row r="18" customFormat="false" ht="12.8" hidden="false" customHeight="false" outlineLevel="0" collapsed="false">
      <c r="A18" s="0" t="s">
        <v>23</v>
      </c>
      <c r="B18" s="0" t="n">
        <v>17</v>
      </c>
      <c r="C18" s="2" t="n">
        <v>2.69151485339485</v>
      </c>
      <c r="D18" s="1" t="n">
        <f aca="false">VLOOKUP(B18,Ranges!$A$1:$B$21,2,1)</f>
        <v>2020</v>
      </c>
      <c r="E18" s="4" t="n">
        <f aca="false">8*_xlfn.PERCENTRANK.EXC($C$2:$C$237,$C18)</f>
        <v>4.728</v>
      </c>
    </row>
    <row r="19" customFormat="false" ht="12.8" hidden="false" customHeight="false" outlineLevel="0" collapsed="false">
      <c r="A19" s="0" t="s">
        <v>24</v>
      </c>
      <c r="B19" s="0" t="n">
        <v>18</v>
      </c>
      <c r="C19" s="2" t="n">
        <v>2.71072360225595</v>
      </c>
      <c r="D19" s="1" t="n">
        <f aca="false">VLOOKUP(B19,Ranges!$A$1:$B$21,2,1)</f>
        <v>2020</v>
      </c>
      <c r="E19" s="4" t="n">
        <f aca="false">8*_xlfn.PERCENTRANK.EXC($C$2:$C$237,$C19)</f>
        <v>5.088</v>
      </c>
    </row>
    <row r="20" customFormat="false" ht="12.8" hidden="false" customHeight="false" outlineLevel="0" collapsed="false">
      <c r="A20" s="0" t="s">
        <v>25</v>
      </c>
      <c r="B20" s="0" t="n">
        <v>19</v>
      </c>
      <c r="C20" s="2" t="n">
        <v>4.49338008072662</v>
      </c>
      <c r="D20" s="1" t="n">
        <f aca="false">VLOOKUP(B20,Ranges!$A$1:$B$21,2,1)</f>
        <v>2020</v>
      </c>
      <c r="E20" s="4" t="n">
        <f aca="false">8*_xlfn.PERCENTRANK.EXC($C$2:$C$237,$C20)</f>
        <v>7.272</v>
      </c>
    </row>
    <row r="21" customFormat="false" ht="12.8" hidden="false" customHeight="false" outlineLevel="0" collapsed="false">
      <c r="A21" s="0" t="s">
        <v>26</v>
      </c>
      <c r="B21" s="0" t="n">
        <v>20</v>
      </c>
      <c r="C21" s="2" t="n">
        <v>3.2431846096684</v>
      </c>
      <c r="D21" s="1" t="n">
        <f aca="false">VLOOKUP(B21,Ranges!$A$1:$B$21,2,1)</f>
        <v>2020</v>
      </c>
      <c r="E21" s="4" t="n">
        <f aca="false">8*_xlfn.PERCENTRANK.EXC($C$2:$C$237,$C21)</f>
        <v>6.544</v>
      </c>
    </row>
    <row r="22" customFormat="false" ht="12.8" hidden="false" customHeight="false" outlineLevel="0" collapsed="false">
      <c r="A22" s="0" t="s">
        <v>27</v>
      </c>
      <c r="B22" s="0" t="n">
        <v>21</v>
      </c>
      <c r="C22" s="2" t="n">
        <v>5.75555340358758</v>
      </c>
      <c r="D22" s="1" t="n">
        <f aca="false">VLOOKUP(B22,Ranges!$A$1:$B$21,2,1)</f>
        <v>2020</v>
      </c>
      <c r="E22" s="4" t="n">
        <f aca="false">8*_xlfn.PERCENTRANK.EXC($C$2:$C$237,$C22)</f>
        <v>7.64</v>
      </c>
    </row>
    <row r="23" customFormat="false" ht="12.8" hidden="false" customHeight="false" outlineLevel="0" collapsed="false">
      <c r="D23" s="1"/>
      <c r="E23" s="4"/>
    </row>
    <row r="24" customFormat="false" ht="12.8" hidden="false" customHeight="false" outlineLevel="0" collapsed="false">
      <c r="D24" s="1"/>
      <c r="E24" s="4"/>
    </row>
    <row r="25" customFormat="false" ht="12.8" hidden="false" customHeight="false" outlineLevel="0" collapsed="false">
      <c r="D25" s="1"/>
      <c r="E25" s="4"/>
    </row>
    <row r="26" customFormat="false" ht="12.8" hidden="false" customHeight="false" outlineLevel="0" collapsed="false">
      <c r="D26" s="1"/>
      <c r="E26" s="4"/>
    </row>
    <row r="27" customFormat="false" ht="12.8" hidden="false" customHeight="false" outlineLevel="0" collapsed="false">
      <c r="D27" s="1"/>
      <c r="E27" s="4"/>
    </row>
    <row r="28" customFormat="false" ht="12.8" hidden="false" customHeight="false" outlineLevel="0" collapsed="false">
      <c r="D28" s="1"/>
      <c r="E28" s="4"/>
    </row>
    <row r="29" customFormat="false" ht="12.8" hidden="false" customHeight="false" outlineLevel="0" collapsed="false">
      <c r="D29" s="1"/>
      <c r="E29" s="4"/>
    </row>
    <row r="30" customFormat="false" ht="12.8" hidden="false" customHeight="false" outlineLevel="0" collapsed="false">
      <c r="D30" s="1"/>
      <c r="E30" s="4"/>
    </row>
    <row r="31" customFormat="false" ht="12.8" hidden="false" customHeight="false" outlineLevel="0" collapsed="false">
      <c r="D31" s="1"/>
      <c r="E31" s="4"/>
    </row>
    <row r="32" customFormat="false" ht="12.8" hidden="false" customHeight="false" outlineLevel="0" collapsed="false">
      <c r="D32" s="1"/>
      <c r="E32" s="4"/>
    </row>
    <row r="33" customFormat="false" ht="12.8" hidden="false" customHeight="false" outlineLevel="0" collapsed="false">
      <c r="D33" s="1"/>
      <c r="E33" s="4"/>
    </row>
    <row r="34" customFormat="false" ht="12.8" hidden="false" customHeight="false" outlineLevel="0" collapsed="false">
      <c r="D34" s="1"/>
      <c r="E34" s="4"/>
    </row>
    <row r="35" customFormat="false" ht="12.8" hidden="false" customHeight="false" outlineLevel="0" collapsed="false">
      <c r="D35" s="1"/>
      <c r="E35" s="4"/>
    </row>
    <row r="36" customFormat="false" ht="12.8" hidden="false" customHeight="false" outlineLevel="0" collapsed="false">
      <c r="D36" s="1"/>
      <c r="E36" s="4"/>
    </row>
    <row r="37" customFormat="false" ht="12.8" hidden="false" customHeight="false" outlineLevel="0" collapsed="false">
      <c r="D37" s="1"/>
      <c r="E37" s="4"/>
    </row>
    <row r="38" customFormat="false" ht="12.8" hidden="false" customHeight="false" outlineLevel="0" collapsed="false">
      <c r="D38" s="1"/>
      <c r="E38" s="4"/>
    </row>
    <row r="39" customFormat="false" ht="12.8" hidden="false" customHeight="false" outlineLevel="0" collapsed="false">
      <c r="D39" s="1"/>
      <c r="E39" s="4"/>
    </row>
    <row r="40" customFormat="false" ht="12.8" hidden="false" customHeight="false" outlineLevel="0" collapsed="false">
      <c r="D40" s="1"/>
      <c r="E40" s="4"/>
    </row>
    <row r="41" customFormat="false" ht="12.8" hidden="false" customHeight="false" outlineLevel="0" collapsed="false">
      <c r="D41" s="1"/>
      <c r="E41" s="4"/>
    </row>
    <row r="42" customFormat="false" ht="12.8" hidden="false" customHeight="false" outlineLevel="0" collapsed="false">
      <c r="D42" s="1"/>
      <c r="E42" s="4"/>
    </row>
    <row r="43" customFormat="false" ht="12.8" hidden="false" customHeight="false" outlineLevel="0" collapsed="false">
      <c r="D43" s="1"/>
      <c r="E43" s="4"/>
    </row>
    <row r="44" customFormat="false" ht="12.8" hidden="false" customHeight="false" outlineLevel="0" collapsed="false">
      <c r="D44" s="1"/>
      <c r="E44" s="4"/>
    </row>
    <row r="45" customFormat="false" ht="12.8" hidden="false" customHeight="false" outlineLevel="0" collapsed="false">
      <c r="D45" s="1"/>
      <c r="E45" s="4"/>
    </row>
    <row r="46" customFormat="false" ht="12.8" hidden="false" customHeight="false" outlineLevel="0" collapsed="false">
      <c r="D46" s="1"/>
      <c r="E46" s="4"/>
    </row>
    <row r="47" customFormat="false" ht="12.8" hidden="false" customHeight="false" outlineLevel="0" collapsed="false">
      <c r="D47" s="1"/>
      <c r="E47" s="4"/>
    </row>
    <row r="48" customFormat="false" ht="12.8" hidden="false" customHeight="false" outlineLevel="0" collapsed="false">
      <c r="D48" s="1"/>
      <c r="E48" s="4"/>
    </row>
    <row r="49" customFormat="false" ht="12.8" hidden="false" customHeight="false" outlineLevel="0" collapsed="false">
      <c r="D49" s="1"/>
      <c r="E49" s="4"/>
    </row>
    <row r="50" customFormat="false" ht="12.8" hidden="false" customHeight="false" outlineLevel="0" collapsed="false">
      <c r="D50" s="1"/>
      <c r="E50" s="4"/>
    </row>
    <row r="51" customFormat="false" ht="12.8" hidden="false" customHeight="false" outlineLevel="0" collapsed="false">
      <c r="D51" s="1"/>
      <c r="E51" s="4"/>
    </row>
    <row r="52" customFormat="false" ht="12.8" hidden="false" customHeight="false" outlineLevel="0" collapsed="false">
      <c r="D52" s="1"/>
      <c r="E52" s="4"/>
    </row>
    <row r="53" customFormat="false" ht="12.8" hidden="false" customHeight="false" outlineLevel="0" collapsed="false">
      <c r="D53" s="1"/>
      <c r="E53" s="4"/>
    </row>
    <row r="54" customFormat="false" ht="12.8" hidden="false" customHeight="false" outlineLevel="0" collapsed="false">
      <c r="D54" s="1"/>
      <c r="E54" s="4"/>
    </row>
    <row r="55" customFormat="false" ht="12.8" hidden="false" customHeight="false" outlineLevel="0" collapsed="false">
      <c r="D55" s="1"/>
      <c r="E55" s="4"/>
    </row>
    <row r="56" customFormat="false" ht="12.8" hidden="false" customHeight="false" outlineLevel="0" collapsed="false">
      <c r="D56" s="1"/>
      <c r="E56" s="4"/>
    </row>
    <row r="57" customFormat="false" ht="12.8" hidden="false" customHeight="false" outlineLevel="0" collapsed="false">
      <c r="D57" s="1"/>
      <c r="E57" s="4"/>
    </row>
    <row r="58" customFormat="false" ht="12.8" hidden="false" customHeight="false" outlineLevel="0" collapsed="false">
      <c r="D58" s="1"/>
      <c r="E58" s="4"/>
    </row>
    <row r="59" customFormat="false" ht="12.8" hidden="false" customHeight="false" outlineLevel="0" collapsed="false">
      <c r="D59" s="1"/>
      <c r="E59" s="4"/>
    </row>
    <row r="60" customFormat="false" ht="12.8" hidden="false" customHeight="false" outlineLevel="0" collapsed="false">
      <c r="D60" s="1"/>
      <c r="E60" s="4"/>
    </row>
    <row r="61" customFormat="false" ht="12.8" hidden="false" customHeight="false" outlineLevel="0" collapsed="false">
      <c r="D61" s="1"/>
      <c r="E61" s="4"/>
    </row>
    <row r="62" customFormat="false" ht="12.8" hidden="false" customHeight="false" outlineLevel="0" collapsed="false">
      <c r="D62" s="1"/>
      <c r="E62" s="4"/>
    </row>
    <row r="63" customFormat="false" ht="12.8" hidden="false" customHeight="false" outlineLevel="0" collapsed="false">
      <c r="D63" s="1"/>
      <c r="E63" s="4"/>
    </row>
    <row r="64" customFormat="false" ht="12.8" hidden="false" customHeight="false" outlineLevel="0" collapsed="false">
      <c r="D64" s="1"/>
      <c r="E64" s="4"/>
    </row>
    <row r="65" customFormat="false" ht="12.8" hidden="false" customHeight="false" outlineLevel="0" collapsed="false">
      <c r="D65" s="1"/>
      <c r="E65" s="4"/>
    </row>
    <row r="66" customFormat="false" ht="12.8" hidden="false" customHeight="false" outlineLevel="0" collapsed="false">
      <c r="D66" s="1"/>
      <c r="E66" s="4"/>
    </row>
    <row r="67" customFormat="false" ht="12.8" hidden="false" customHeight="false" outlineLevel="0" collapsed="false">
      <c r="D67" s="1"/>
      <c r="E67" s="4"/>
    </row>
    <row r="68" customFormat="false" ht="12.8" hidden="false" customHeight="false" outlineLevel="0" collapsed="false">
      <c r="D68" s="1"/>
      <c r="E68" s="4"/>
    </row>
    <row r="69" customFormat="false" ht="12.8" hidden="false" customHeight="false" outlineLevel="0" collapsed="false">
      <c r="D69" s="1"/>
      <c r="E69" s="4"/>
    </row>
    <row r="70" customFormat="false" ht="12.8" hidden="false" customHeight="false" outlineLevel="0" collapsed="false">
      <c r="D70" s="1"/>
      <c r="E70" s="4"/>
    </row>
    <row r="71" customFormat="false" ht="12.8" hidden="false" customHeight="false" outlineLevel="0" collapsed="false">
      <c r="D71" s="1"/>
      <c r="E71" s="4"/>
    </row>
    <row r="72" customFormat="false" ht="12.8" hidden="false" customHeight="false" outlineLevel="0" collapsed="false">
      <c r="D72" s="1"/>
      <c r="E72" s="4"/>
    </row>
    <row r="73" customFormat="false" ht="12.8" hidden="false" customHeight="false" outlineLevel="0" collapsed="false">
      <c r="D73" s="1"/>
      <c r="E73" s="4"/>
    </row>
    <row r="74" customFormat="false" ht="12.8" hidden="false" customHeight="false" outlineLevel="0" collapsed="false">
      <c r="D74" s="1"/>
      <c r="E74" s="4"/>
    </row>
    <row r="75" customFormat="false" ht="12.8" hidden="false" customHeight="false" outlineLevel="0" collapsed="false">
      <c r="D75" s="1"/>
      <c r="E75" s="4"/>
    </row>
    <row r="76" customFormat="false" ht="12.8" hidden="false" customHeight="false" outlineLevel="0" collapsed="false">
      <c r="D76" s="1"/>
      <c r="E76" s="4"/>
    </row>
    <row r="77" customFormat="false" ht="12.8" hidden="false" customHeight="false" outlineLevel="0" collapsed="false">
      <c r="D77" s="1"/>
      <c r="E77" s="4"/>
    </row>
    <row r="78" customFormat="false" ht="12.8" hidden="false" customHeight="false" outlineLevel="0" collapsed="false">
      <c r="D78" s="1"/>
      <c r="E78" s="4"/>
    </row>
    <row r="79" customFormat="false" ht="12.8" hidden="false" customHeight="false" outlineLevel="0" collapsed="false">
      <c r="D79" s="1"/>
      <c r="E79" s="4"/>
    </row>
    <row r="80" customFormat="false" ht="12.8" hidden="false" customHeight="false" outlineLevel="0" collapsed="false">
      <c r="D80" s="1"/>
      <c r="E80" s="4"/>
    </row>
    <row r="81" customFormat="false" ht="12.8" hidden="false" customHeight="false" outlineLevel="0" collapsed="false">
      <c r="D81" s="1"/>
      <c r="E81" s="4"/>
    </row>
    <row r="82" customFormat="false" ht="12.8" hidden="false" customHeight="false" outlineLevel="0" collapsed="false">
      <c r="D82" s="1"/>
      <c r="E82" s="4"/>
    </row>
    <row r="83" customFormat="false" ht="12.8" hidden="false" customHeight="false" outlineLevel="0" collapsed="false">
      <c r="D83" s="1"/>
      <c r="E83" s="4"/>
    </row>
    <row r="84" customFormat="false" ht="12.8" hidden="false" customHeight="false" outlineLevel="0" collapsed="false">
      <c r="D84" s="1"/>
      <c r="E84" s="4"/>
    </row>
    <row r="85" customFormat="false" ht="12.8" hidden="false" customHeight="false" outlineLevel="0" collapsed="false">
      <c r="D85" s="1"/>
      <c r="E85" s="4"/>
    </row>
    <row r="86" customFormat="false" ht="12.8" hidden="false" customHeight="false" outlineLevel="0" collapsed="false">
      <c r="D86" s="1"/>
      <c r="E86" s="4"/>
    </row>
    <row r="87" customFormat="false" ht="12.8" hidden="false" customHeight="false" outlineLevel="0" collapsed="false">
      <c r="D87" s="1"/>
      <c r="E87" s="4"/>
    </row>
    <row r="88" customFormat="false" ht="12.8" hidden="false" customHeight="false" outlineLevel="0" collapsed="false">
      <c r="D88" s="1"/>
      <c r="E88" s="4"/>
    </row>
    <row r="89" customFormat="false" ht="12.8" hidden="false" customHeight="false" outlineLevel="0" collapsed="false">
      <c r="D89" s="1"/>
      <c r="E89" s="4"/>
    </row>
    <row r="90" customFormat="false" ht="12.8" hidden="false" customHeight="false" outlineLevel="0" collapsed="false">
      <c r="D90" s="1"/>
      <c r="E90" s="4"/>
    </row>
    <row r="91" customFormat="false" ht="12.8" hidden="false" customHeight="false" outlineLevel="0" collapsed="false">
      <c r="D91" s="1"/>
      <c r="E91" s="4"/>
    </row>
    <row r="92" customFormat="false" ht="12.8" hidden="false" customHeight="false" outlineLevel="0" collapsed="false">
      <c r="D92" s="1"/>
      <c r="E92" s="4"/>
    </row>
    <row r="93" customFormat="false" ht="12.8" hidden="false" customHeight="false" outlineLevel="0" collapsed="false">
      <c r="D93" s="1"/>
      <c r="E93" s="4"/>
    </row>
    <row r="94" customFormat="false" ht="12.8" hidden="false" customHeight="false" outlineLevel="0" collapsed="false">
      <c r="D94" s="1"/>
      <c r="E94" s="4"/>
    </row>
    <row r="95" customFormat="false" ht="12.8" hidden="false" customHeight="false" outlineLevel="0" collapsed="false">
      <c r="D95" s="1"/>
      <c r="E95" s="4"/>
    </row>
    <row r="96" customFormat="false" ht="12.8" hidden="false" customHeight="false" outlineLevel="0" collapsed="false">
      <c r="D96" s="1"/>
      <c r="E96" s="4"/>
    </row>
    <row r="97" customFormat="false" ht="12.8" hidden="false" customHeight="false" outlineLevel="0" collapsed="false">
      <c r="D97" s="1"/>
      <c r="E97" s="4"/>
    </row>
    <row r="98" customFormat="false" ht="12.8" hidden="false" customHeight="false" outlineLevel="0" collapsed="false">
      <c r="D98" s="1"/>
      <c r="E98" s="4"/>
    </row>
    <row r="99" customFormat="false" ht="12.8" hidden="false" customHeight="false" outlineLevel="0" collapsed="false">
      <c r="D99" s="1"/>
      <c r="E99" s="4"/>
    </row>
    <row r="100" customFormat="false" ht="12.8" hidden="false" customHeight="false" outlineLevel="0" collapsed="false">
      <c r="D100" s="1"/>
      <c r="E100" s="4"/>
    </row>
    <row r="101" customFormat="false" ht="12.8" hidden="false" customHeight="false" outlineLevel="0" collapsed="false">
      <c r="D101" s="1"/>
      <c r="E101" s="4"/>
    </row>
    <row r="102" customFormat="false" ht="12.8" hidden="false" customHeight="false" outlineLevel="0" collapsed="false">
      <c r="D102" s="1"/>
      <c r="E102" s="4"/>
    </row>
    <row r="103" customFormat="false" ht="12.8" hidden="false" customHeight="false" outlineLevel="0" collapsed="false">
      <c r="D103" s="1"/>
      <c r="E103" s="4"/>
    </row>
    <row r="104" customFormat="false" ht="12.8" hidden="false" customHeight="false" outlineLevel="0" collapsed="false">
      <c r="D104" s="1"/>
      <c r="E104" s="4"/>
    </row>
    <row r="105" customFormat="false" ht="12.8" hidden="false" customHeight="false" outlineLevel="0" collapsed="false">
      <c r="D105" s="1"/>
      <c r="E105" s="4"/>
    </row>
    <row r="106" customFormat="false" ht="12.8" hidden="false" customHeight="false" outlineLevel="0" collapsed="false">
      <c r="D106" s="1"/>
      <c r="E106" s="4"/>
    </row>
    <row r="107" customFormat="false" ht="12.8" hidden="false" customHeight="false" outlineLevel="0" collapsed="false">
      <c r="D107" s="1"/>
      <c r="E107" s="4"/>
    </row>
    <row r="108" customFormat="false" ht="12.8" hidden="false" customHeight="false" outlineLevel="0" collapsed="false">
      <c r="D108" s="1"/>
      <c r="E108" s="4"/>
    </row>
    <row r="109" customFormat="false" ht="12.8" hidden="false" customHeight="false" outlineLevel="0" collapsed="false">
      <c r="D109" s="1"/>
      <c r="E109" s="4"/>
    </row>
    <row r="110" customFormat="false" ht="12.8" hidden="false" customHeight="false" outlineLevel="0" collapsed="false">
      <c r="D110" s="1"/>
      <c r="E110" s="4"/>
    </row>
    <row r="111" customFormat="false" ht="12.8" hidden="false" customHeight="false" outlineLevel="0" collapsed="false">
      <c r="D111" s="1"/>
      <c r="E111" s="4"/>
    </row>
    <row r="112" customFormat="false" ht="12.8" hidden="false" customHeight="false" outlineLevel="0" collapsed="false">
      <c r="D112" s="1"/>
      <c r="E112" s="4"/>
    </row>
    <row r="113" customFormat="false" ht="12.8" hidden="false" customHeight="false" outlineLevel="0" collapsed="false">
      <c r="D113" s="1"/>
      <c r="E113" s="4"/>
    </row>
    <row r="114" customFormat="false" ht="12.8" hidden="false" customHeight="false" outlineLevel="0" collapsed="false">
      <c r="D114" s="1"/>
      <c r="E114" s="4"/>
    </row>
    <row r="115" customFormat="false" ht="12.8" hidden="false" customHeight="false" outlineLevel="0" collapsed="false">
      <c r="D115" s="1"/>
      <c r="E115" s="4"/>
    </row>
    <row r="116" customFormat="false" ht="12.8" hidden="false" customHeight="false" outlineLevel="0" collapsed="false">
      <c r="D116" s="1"/>
      <c r="E116" s="4"/>
    </row>
    <row r="117" customFormat="false" ht="12.8" hidden="false" customHeight="false" outlineLevel="0" collapsed="false">
      <c r="D117" s="1"/>
      <c r="E117" s="4"/>
    </row>
    <row r="118" customFormat="false" ht="12.8" hidden="false" customHeight="false" outlineLevel="0" collapsed="false">
      <c r="D118" s="1"/>
      <c r="E118" s="4"/>
    </row>
    <row r="119" customFormat="false" ht="12.8" hidden="false" customHeight="false" outlineLevel="0" collapsed="false">
      <c r="D119" s="1"/>
      <c r="E119" s="4"/>
    </row>
    <row r="120" customFormat="false" ht="12.8" hidden="false" customHeight="false" outlineLevel="0" collapsed="false">
      <c r="D120" s="1"/>
      <c r="E120" s="4"/>
    </row>
    <row r="121" customFormat="false" ht="12.8" hidden="false" customHeight="false" outlineLevel="0" collapsed="false">
      <c r="D121" s="1"/>
      <c r="E121" s="4"/>
    </row>
    <row r="122" customFormat="false" ht="12.8" hidden="false" customHeight="false" outlineLevel="0" collapsed="false">
      <c r="D122" s="1"/>
      <c r="E122" s="4"/>
    </row>
    <row r="123" customFormat="false" ht="12.8" hidden="false" customHeight="false" outlineLevel="0" collapsed="false">
      <c r="D123" s="1"/>
      <c r="E123" s="4"/>
    </row>
    <row r="124" customFormat="false" ht="12.8" hidden="false" customHeight="false" outlineLevel="0" collapsed="false">
      <c r="D124" s="1"/>
      <c r="E124" s="4"/>
    </row>
    <row r="125" customFormat="false" ht="12.8" hidden="false" customHeight="false" outlineLevel="0" collapsed="false">
      <c r="D125" s="1"/>
      <c r="E125" s="4"/>
    </row>
    <row r="126" customFormat="false" ht="12.8" hidden="false" customHeight="false" outlineLevel="0" collapsed="false">
      <c r="D126" s="1"/>
      <c r="E126" s="4"/>
    </row>
    <row r="127" customFormat="false" ht="12.8" hidden="false" customHeight="false" outlineLevel="0" collapsed="false">
      <c r="D127" s="1"/>
      <c r="E127" s="4"/>
    </row>
    <row r="128" customFormat="false" ht="12.8" hidden="false" customHeight="false" outlineLevel="0" collapsed="false">
      <c r="D128" s="1"/>
      <c r="E128" s="4"/>
    </row>
    <row r="129" customFormat="false" ht="12.8" hidden="false" customHeight="false" outlineLevel="0" collapsed="false">
      <c r="D129" s="1"/>
      <c r="E129" s="4"/>
    </row>
    <row r="130" customFormat="false" ht="12.8" hidden="false" customHeight="false" outlineLevel="0" collapsed="false">
      <c r="D130" s="1"/>
      <c r="E130" s="4"/>
    </row>
    <row r="131" customFormat="false" ht="12.8" hidden="false" customHeight="false" outlineLevel="0" collapsed="false">
      <c r="D131" s="1"/>
      <c r="E131" s="4"/>
    </row>
    <row r="132" customFormat="false" ht="12.8" hidden="false" customHeight="false" outlineLevel="0" collapsed="false">
      <c r="D132" s="1"/>
      <c r="E132" s="4"/>
    </row>
    <row r="133" customFormat="false" ht="12.8" hidden="false" customHeight="false" outlineLevel="0" collapsed="false">
      <c r="D133" s="1"/>
      <c r="E133" s="4"/>
    </row>
    <row r="134" customFormat="false" ht="12.8" hidden="false" customHeight="false" outlineLevel="0" collapsed="false">
      <c r="D134" s="1"/>
      <c r="E134" s="4"/>
    </row>
    <row r="135" customFormat="false" ht="12.8" hidden="false" customHeight="false" outlineLevel="0" collapsed="false">
      <c r="D135" s="1"/>
      <c r="E135" s="4"/>
    </row>
    <row r="136" customFormat="false" ht="12.8" hidden="false" customHeight="false" outlineLevel="0" collapsed="false">
      <c r="D136" s="1"/>
      <c r="E136" s="4"/>
    </row>
    <row r="137" customFormat="false" ht="12.8" hidden="false" customHeight="false" outlineLevel="0" collapsed="false">
      <c r="D137" s="1"/>
      <c r="E137" s="4"/>
    </row>
    <row r="138" customFormat="false" ht="12.8" hidden="false" customHeight="false" outlineLevel="0" collapsed="false">
      <c r="D138" s="1"/>
      <c r="E138" s="4"/>
    </row>
    <row r="139" customFormat="false" ht="12.8" hidden="false" customHeight="false" outlineLevel="0" collapsed="false">
      <c r="D139" s="1"/>
      <c r="E139" s="4"/>
    </row>
    <row r="140" customFormat="false" ht="12.8" hidden="false" customHeight="false" outlineLevel="0" collapsed="false">
      <c r="D140" s="1"/>
      <c r="E140" s="4"/>
    </row>
    <row r="141" customFormat="false" ht="12.8" hidden="false" customHeight="false" outlineLevel="0" collapsed="false">
      <c r="D141" s="1"/>
      <c r="E141" s="4"/>
    </row>
    <row r="142" customFormat="false" ht="12.8" hidden="false" customHeight="false" outlineLevel="0" collapsed="false">
      <c r="D142" s="1"/>
      <c r="E142" s="4"/>
    </row>
    <row r="143" customFormat="false" ht="12.8" hidden="false" customHeight="false" outlineLevel="0" collapsed="false">
      <c r="D143" s="1"/>
      <c r="E143" s="4"/>
    </row>
    <row r="144" customFormat="false" ht="12.8" hidden="false" customHeight="false" outlineLevel="0" collapsed="false">
      <c r="D144" s="1"/>
      <c r="E144" s="4"/>
    </row>
    <row r="145" customFormat="false" ht="12.8" hidden="false" customHeight="false" outlineLevel="0" collapsed="false">
      <c r="D145" s="1"/>
      <c r="E145" s="4"/>
    </row>
    <row r="146" customFormat="false" ht="12.8" hidden="false" customHeight="false" outlineLevel="0" collapsed="false">
      <c r="D146" s="1"/>
      <c r="E146" s="4"/>
    </row>
    <row r="147" customFormat="false" ht="12.8" hidden="false" customHeight="false" outlineLevel="0" collapsed="false">
      <c r="D147" s="1"/>
      <c r="E147" s="4"/>
    </row>
    <row r="148" customFormat="false" ht="12.8" hidden="false" customHeight="false" outlineLevel="0" collapsed="false">
      <c r="D148" s="1"/>
      <c r="E148" s="4"/>
    </row>
    <row r="149" customFormat="false" ht="12.8" hidden="false" customHeight="false" outlineLevel="0" collapsed="false">
      <c r="D149" s="1"/>
      <c r="E149" s="4"/>
    </row>
    <row r="150" customFormat="false" ht="12.8" hidden="false" customHeight="false" outlineLevel="0" collapsed="false">
      <c r="D150" s="1"/>
      <c r="E150" s="4"/>
    </row>
    <row r="151" customFormat="false" ht="12.8" hidden="false" customHeight="false" outlineLevel="0" collapsed="false">
      <c r="D151" s="1"/>
      <c r="E151" s="4"/>
    </row>
    <row r="152" customFormat="false" ht="12.8" hidden="false" customHeight="false" outlineLevel="0" collapsed="false">
      <c r="D152" s="1"/>
      <c r="E152" s="4"/>
    </row>
    <row r="153" customFormat="false" ht="12.8" hidden="false" customHeight="false" outlineLevel="0" collapsed="false">
      <c r="D153" s="1"/>
      <c r="E153" s="4"/>
    </row>
    <row r="154" customFormat="false" ht="12.8" hidden="false" customHeight="false" outlineLevel="0" collapsed="false">
      <c r="D154" s="1"/>
      <c r="E154" s="4"/>
    </row>
    <row r="155" customFormat="false" ht="12.8" hidden="false" customHeight="false" outlineLevel="0" collapsed="false">
      <c r="D155" s="1"/>
      <c r="E155" s="4"/>
    </row>
    <row r="156" customFormat="false" ht="12.8" hidden="false" customHeight="false" outlineLevel="0" collapsed="false">
      <c r="D156" s="1"/>
      <c r="E156" s="4"/>
    </row>
    <row r="157" customFormat="false" ht="12.8" hidden="false" customHeight="false" outlineLevel="0" collapsed="false">
      <c r="D157" s="1"/>
      <c r="E157" s="4"/>
    </row>
    <row r="158" customFormat="false" ht="12.8" hidden="false" customHeight="false" outlineLevel="0" collapsed="false">
      <c r="D158" s="1"/>
      <c r="E158" s="4"/>
    </row>
    <row r="159" customFormat="false" ht="12.8" hidden="false" customHeight="false" outlineLevel="0" collapsed="false">
      <c r="D159" s="1"/>
      <c r="E159" s="4"/>
    </row>
    <row r="160" customFormat="false" ht="12.8" hidden="false" customHeight="false" outlineLevel="0" collapsed="false">
      <c r="D160" s="1"/>
      <c r="E160" s="4"/>
    </row>
    <row r="161" customFormat="false" ht="12.8" hidden="false" customHeight="false" outlineLevel="0" collapsed="false">
      <c r="D161" s="1"/>
      <c r="E161" s="4"/>
    </row>
    <row r="162" customFormat="false" ht="12.8" hidden="false" customHeight="false" outlineLevel="0" collapsed="false">
      <c r="D162" s="1"/>
      <c r="E162" s="4"/>
    </row>
    <row r="163" customFormat="false" ht="12.8" hidden="false" customHeight="false" outlineLevel="0" collapsed="false">
      <c r="D163" s="1"/>
      <c r="E163" s="4"/>
    </row>
    <row r="164" customFormat="false" ht="12.8" hidden="false" customHeight="false" outlineLevel="0" collapsed="false">
      <c r="D164" s="1"/>
      <c r="E164" s="4"/>
    </row>
    <row r="165" customFormat="false" ht="12.8" hidden="false" customHeight="false" outlineLevel="0" collapsed="false">
      <c r="D165" s="1"/>
      <c r="E165" s="4"/>
    </row>
    <row r="166" customFormat="false" ht="12.8" hidden="false" customHeight="false" outlineLevel="0" collapsed="false">
      <c r="D166" s="1"/>
      <c r="E166" s="4"/>
    </row>
    <row r="167" customFormat="false" ht="12.8" hidden="false" customHeight="false" outlineLevel="0" collapsed="false">
      <c r="D167" s="1"/>
      <c r="E167" s="4"/>
    </row>
    <row r="168" customFormat="false" ht="12.8" hidden="false" customHeight="false" outlineLevel="0" collapsed="false">
      <c r="D168" s="1"/>
      <c r="E168" s="4"/>
    </row>
    <row r="169" customFormat="false" ht="12.8" hidden="false" customHeight="false" outlineLevel="0" collapsed="false">
      <c r="D169" s="1"/>
      <c r="E169" s="4"/>
    </row>
    <row r="170" customFormat="false" ht="12.8" hidden="false" customHeight="false" outlineLevel="0" collapsed="false">
      <c r="D170" s="1"/>
      <c r="E170" s="4"/>
    </row>
    <row r="171" customFormat="false" ht="12.8" hidden="false" customHeight="false" outlineLevel="0" collapsed="false">
      <c r="D171" s="1"/>
      <c r="E171" s="4"/>
    </row>
    <row r="172" customFormat="false" ht="12.8" hidden="false" customHeight="false" outlineLevel="0" collapsed="false">
      <c r="D172" s="1"/>
      <c r="E172" s="4"/>
    </row>
    <row r="173" customFormat="false" ht="12.8" hidden="false" customHeight="false" outlineLevel="0" collapsed="false">
      <c r="D173" s="1"/>
      <c r="E173" s="4"/>
    </row>
    <row r="174" customFormat="false" ht="12.8" hidden="false" customHeight="false" outlineLevel="0" collapsed="false">
      <c r="D174" s="1"/>
      <c r="E174" s="4"/>
    </row>
    <row r="175" customFormat="false" ht="12.8" hidden="false" customHeight="false" outlineLevel="0" collapsed="false">
      <c r="D175" s="1"/>
      <c r="E175" s="4"/>
    </row>
    <row r="176" customFormat="false" ht="12.8" hidden="false" customHeight="false" outlineLevel="0" collapsed="false">
      <c r="D176" s="1"/>
      <c r="E176" s="4"/>
    </row>
    <row r="177" customFormat="false" ht="12.8" hidden="false" customHeight="false" outlineLevel="0" collapsed="false">
      <c r="D177" s="1"/>
      <c r="E177" s="4"/>
    </row>
    <row r="178" customFormat="false" ht="12.8" hidden="false" customHeight="false" outlineLevel="0" collapsed="false">
      <c r="D178" s="1"/>
      <c r="E178" s="4"/>
    </row>
    <row r="179" customFormat="false" ht="12.8" hidden="false" customHeight="false" outlineLevel="0" collapsed="false">
      <c r="D179" s="1"/>
      <c r="E179" s="4"/>
    </row>
    <row r="180" customFormat="false" ht="12.8" hidden="false" customHeight="false" outlineLevel="0" collapsed="false">
      <c r="D180" s="1"/>
      <c r="E180" s="4"/>
    </row>
    <row r="181" customFormat="false" ht="12.8" hidden="false" customHeight="false" outlineLevel="0" collapsed="false">
      <c r="D181" s="1"/>
      <c r="E181" s="4"/>
    </row>
    <row r="182" customFormat="false" ht="12.8" hidden="false" customHeight="false" outlineLevel="0" collapsed="false">
      <c r="D182" s="1"/>
      <c r="E182" s="4"/>
    </row>
    <row r="183" customFormat="false" ht="12.8" hidden="false" customHeight="false" outlineLevel="0" collapsed="false">
      <c r="D183" s="1"/>
      <c r="E183" s="4"/>
    </row>
    <row r="184" customFormat="false" ht="12.8" hidden="false" customHeight="false" outlineLevel="0" collapsed="false">
      <c r="D184" s="1"/>
      <c r="E184" s="4"/>
    </row>
    <row r="185" customFormat="false" ht="12.8" hidden="false" customHeight="false" outlineLevel="0" collapsed="false">
      <c r="D185" s="1"/>
      <c r="E185" s="4"/>
    </row>
    <row r="186" customFormat="false" ht="12.8" hidden="false" customHeight="false" outlineLevel="0" collapsed="false">
      <c r="D186" s="1"/>
      <c r="E186" s="4"/>
    </row>
    <row r="187" customFormat="false" ht="12.8" hidden="false" customHeight="false" outlineLevel="0" collapsed="false">
      <c r="D187" s="1"/>
      <c r="E187" s="4"/>
    </row>
    <row r="188" customFormat="false" ht="12.8" hidden="false" customHeight="false" outlineLevel="0" collapsed="false">
      <c r="D188" s="1"/>
      <c r="E188" s="4"/>
    </row>
    <row r="189" customFormat="false" ht="12.8" hidden="false" customHeight="false" outlineLevel="0" collapsed="false">
      <c r="D189" s="1"/>
      <c r="E189" s="4"/>
    </row>
    <row r="190" customFormat="false" ht="12.8" hidden="false" customHeight="false" outlineLevel="0" collapsed="false">
      <c r="D190" s="1"/>
      <c r="E190" s="4"/>
    </row>
    <row r="191" customFormat="false" ht="12.8" hidden="false" customHeight="false" outlineLevel="0" collapsed="false">
      <c r="D191" s="1"/>
      <c r="E191" s="4"/>
    </row>
    <row r="192" customFormat="false" ht="12.8" hidden="false" customHeight="false" outlineLevel="0" collapsed="false">
      <c r="D192" s="1"/>
      <c r="E192" s="4"/>
    </row>
    <row r="193" customFormat="false" ht="12.8" hidden="false" customHeight="false" outlineLevel="0" collapsed="false">
      <c r="D193" s="1"/>
      <c r="E193" s="4"/>
    </row>
    <row r="194" customFormat="false" ht="12.8" hidden="false" customHeight="false" outlineLevel="0" collapsed="false">
      <c r="D194" s="1"/>
      <c r="E194" s="4"/>
    </row>
    <row r="195" customFormat="false" ht="12.8" hidden="false" customHeight="false" outlineLevel="0" collapsed="false">
      <c r="D195" s="1"/>
      <c r="E195" s="4"/>
    </row>
    <row r="196" customFormat="false" ht="12.8" hidden="false" customHeight="false" outlineLevel="0" collapsed="false">
      <c r="D196" s="1"/>
      <c r="E196" s="4"/>
    </row>
    <row r="197" customFormat="false" ht="12.8" hidden="false" customHeight="false" outlineLevel="0" collapsed="false">
      <c r="D197" s="1"/>
      <c r="E197" s="4"/>
    </row>
    <row r="198" customFormat="false" ht="12.8" hidden="false" customHeight="false" outlineLevel="0" collapsed="false">
      <c r="D198" s="1"/>
      <c r="E198" s="4"/>
    </row>
    <row r="199" customFormat="false" ht="12.8" hidden="false" customHeight="false" outlineLevel="0" collapsed="false">
      <c r="D199" s="1"/>
      <c r="E199" s="4"/>
    </row>
    <row r="200" customFormat="false" ht="12.8" hidden="false" customHeight="false" outlineLevel="0" collapsed="false">
      <c r="D200" s="1"/>
      <c r="E200" s="4"/>
    </row>
    <row r="201" customFormat="false" ht="12.8" hidden="false" customHeight="false" outlineLevel="0" collapsed="false">
      <c r="D201" s="1"/>
      <c r="E201" s="4"/>
    </row>
    <row r="202" customFormat="false" ht="12.8" hidden="false" customHeight="false" outlineLevel="0" collapsed="false">
      <c r="D202" s="1"/>
      <c r="E202" s="4"/>
    </row>
    <row r="203" customFormat="false" ht="12.8" hidden="false" customHeight="false" outlineLevel="0" collapsed="false">
      <c r="D203" s="1"/>
      <c r="E203" s="4"/>
    </row>
    <row r="204" customFormat="false" ht="12.8" hidden="false" customHeight="false" outlineLevel="0" collapsed="false">
      <c r="D204" s="1"/>
      <c r="E204" s="4"/>
    </row>
    <row r="205" customFormat="false" ht="12.8" hidden="false" customHeight="false" outlineLevel="0" collapsed="false">
      <c r="D205" s="1"/>
      <c r="E205" s="4"/>
    </row>
    <row r="206" customFormat="false" ht="12.8" hidden="false" customHeight="false" outlineLevel="0" collapsed="false">
      <c r="D206" s="1"/>
      <c r="E206" s="4"/>
    </row>
    <row r="207" customFormat="false" ht="12.8" hidden="false" customHeight="false" outlineLevel="0" collapsed="false">
      <c r="D207" s="1"/>
      <c r="E207" s="4"/>
    </row>
    <row r="208" customFormat="false" ht="12.8" hidden="false" customHeight="false" outlineLevel="0" collapsed="false">
      <c r="D208" s="1"/>
      <c r="E208" s="4"/>
    </row>
    <row r="209" customFormat="false" ht="12.8" hidden="false" customHeight="false" outlineLevel="0" collapsed="false">
      <c r="D209" s="1"/>
      <c r="E209" s="4"/>
    </row>
    <row r="210" customFormat="false" ht="12.8" hidden="false" customHeight="false" outlineLevel="0" collapsed="false">
      <c r="D210" s="1"/>
      <c r="E210" s="4"/>
    </row>
    <row r="211" customFormat="false" ht="12.8" hidden="false" customHeight="false" outlineLevel="0" collapsed="false">
      <c r="D211" s="1"/>
      <c r="E211" s="4"/>
    </row>
    <row r="212" customFormat="false" ht="12.8" hidden="false" customHeight="false" outlineLevel="0" collapsed="false">
      <c r="D212" s="1"/>
      <c r="E212" s="4"/>
    </row>
    <row r="213" customFormat="false" ht="12.8" hidden="false" customHeight="false" outlineLevel="0" collapsed="false">
      <c r="D213" s="1"/>
      <c r="E213" s="4"/>
    </row>
    <row r="214" customFormat="false" ht="12.8" hidden="false" customHeight="false" outlineLevel="0" collapsed="false">
      <c r="D214" s="1"/>
      <c r="E214" s="4"/>
    </row>
    <row r="215" customFormat="false" ht="12.8" hidden="false" customHeight="false" outlineLevel="0" collapsed="false">
      <c r="D215" s="1"/>
      <c r="E215" s="4"/>
    </row>
    <row r="216" customFormat="false" ht="12.8" hidden="false" customHeight="false" outlineLevel="0" collapsed="false">
      <c r="D216" s="1"/>
      <c r="E216" s="4"/>
    </row>
    <row r="217" customFormat="false" ht="12.8" hidden="false" customHeight="false" outlineLevel="0" collapsed="false">
      <c r="D217" s="1"/>
      <c r="E217" s="4"/>
    </row>
    <row r="218" customFormat="false" ht="12.8" hidden="false" customHeight="false" outlineLevel="0" collapsed="false">
      <c r="D218" s="1"/>
      <c r="E218" s="4"/>
    </row>
    <row r="219" customFormat="false" ht="12.8" hidden="false" customHeight="false" outlineLevel="0" collapsed="false">
      <c r="D219" s="1"/>
      <c r="E219" s="4"/>
    </row>
    <row r="220" customFormat="false" ht="12.8" hidden="false" customHeight="false" outlineLevel="0" collapsed="false">
      <c r="D220" s="1"/>
      <c r="E220" s="4"/>
    </row>
    <row r="221" customFormat="false" ht="12.8" hidden="false" customHeight="false" outlineLevel="0" collapsed="false">
      <c r="D221" s="1"/>
      <c r="E221" s="4"/>
    </row>
    <row r="222" customFormat="false" ht="12.8" hidden="false" customHeight="false" outlineLevel="0" collapsed="false">
      <c r="D222" s="1"/>
      <c r="E222" s="4"/>
    </row>
    <row r="223" customFormat="false" ht="12.8" hidden="false" customHeight="false" outlineLevel="0" collapsed="false">
      <c r="D223" s="1"/>
      <c r="E223" s="4"/>
    </row>
    <row r="224" customFormat="false" ht="12.8" hidden="false" customHeight="false" outlineLevel="0" collapsed="false">
      <c r="D224" s="1"/>
      <c r="E224" s="4"/>
    </row>
    <row r="225" customFormat="false" ht="12.8" hidden="false" customHeight="false" outlineLevel="0" collapsed="false">
      <c r="D225" s="1"/>
      <c r="E225" s="4"/>
    </row>
    <row r="226" customFormat="false" ht="12.8" hidden="false" customHeight="false" outlineLevel="0" collapsed="false">
      <c r="D226" s="1"/>
      <c r="E226" s="4"/>
    </row>
    <row r="227" customFormat="false" ht="12.8" hidden="false" customHeight="false" outlineLevel="0" collapsed="false">
      <c r="D227" s="1"/>
      <c r="E227" s="4"/>
    </row>
    <row r="228" customFormat="false" ht="12.8" hidden="false" customHeight="false" outlineLevel="0" collapsed="false">
      <c r="D228" s="1"/>
      <c r="E228" s="4"/>
    </row>
    <row r="229" customFormat="false" ht="12.8" hidden="false" customHeight="false" outlineLevel="0" collapsed="false">
      <c r="D229" s="1"/>
      <c r="E229" s="4"/>
    </row>
    <row r="230" customFormat="false" ht="12.8" hidden="false" customHeight="false" outlineLevel="0" collapsed="false">
      <c r="D230" s="1"/>
      <c r="E230" s="4"/>
    </row>
    <row r="231" customFormat="false" ht="12.8" hidden="false" customHeight="false" outlineLevel="0" collapsed="false">
      <c r="D231" s="1"/>
      <c r="E231" s="4"/>
    </row>
    <row r="232" customFormat="false" ht="12.8" hidden="false" customHeight="false" outlineLevel="0" collapsed="false">
      <c r="D232" s="1"/>
      <c r="E232" s="4"/>
    </row>
    <row r="233" customFormat="false" ht="12.8" hidden="false" customHeight="false" outlineLevel="0" collapsed="false">
      <c r="D233" s="1"/>
      <c r="E233" s="4"/>
    </row>
    <row r="234" customFormat="false" ht="12.8" hidden="false" customHeight="false" outlineLevel="0" collapsed="false">
      <c r="D234" s="1"/>
      <c r="E234" s="4"/>
    </row>
    <row r="235" customFormat="false" ht="12.8" hidden="false" customHeight="false" outlineLevel="0" collapsed="false">
      <c r="D235" s="1"/>
      <c r="E235" s="4"/>
    </row>
    <row r="236" customFormat="false" ht="12.8" hidden="false" customHeight="false" outlineLevel="0" collapsed="false">
      <c r="D236" s="1"/>
      <c r="E236" s="4"/>
    </row>
    <row r="237" customFormat="false" ht="12.8" hidden="false" customHeight="false" outlineLevel="0" collapsed="false">
      <c r="D237" s="1"/>
      <c r="E237" s="4"/>
    </row>
  </sheetData>
  <autoFilter ref="A1:D237"/>
  <conditionalFormatting sqref="E2:E237">
    <cfRule type="colorScale" priority="2">
      <colorScale>
        <cfvo type="min" val="0"/>
        <cfvo type="percentile" val="50"/>
        <cfvo type="max" val="0"/>
        <color rgb="FFFF0000"/>
        <color rgb="FFBF819E"/>
        <color rgb="FFDEE6EF"/>
      </colorScale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&amp;C&amp;"Tinos,Regular"&amp;12&amp;A</oddHeader>
    <oddFooter>&amp;C&amp;"Tinos,Regular"&amp;12Page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536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2020-12-26T11:24:10Z</dcterms:created>
  <dc:creator/>
  <dc:description/>
  <dc:language>en-US</dc:language>
  <cp:lastModifiedBy/>
  <dcterms:modified xsi:type="dcterms:W3CDTF">2021-01-02T19:34:27Z</dcterms:modified>
  <cp:revision>10</cp:revision>
  <dc:subject/>
  <dc:title/>
</cp:coreProperties>
</file>